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C:\Users\david\Documents\Projekty\IROP_zakladne_skoly_ZoNFP\!ZS_podklady_VO\Nizny_Hrabovec\"/>
    </mc:Choice>
  </mc:AlternateContent>
  <xr:revisionPtr revIDLastSave="0" documentId="13_ncr:1_{CDDDDC96-ABB4-427B-BEDD-0714CA36E80F}" xr6:coauthVersionLast="36" xr6:coauthVersionMax="36" xr10:uidLastSave="{00000000-0000-0000-0000-000000000000}"/>
  <bookViews>
    <workbookView xWindow="0" yWindow="0" windowWidth="15360" windowHeight="7545" tabRatio="888" xr2:uid="{00000000-000D-0000-FFFF-FFFF00000000}"/>
  </bookViews>
  <sheets>
    <sheet name="Rozpis Didakticke pomôcky" sheetId="20" r:id="rId1"/>
  </sheets>
  <calcPr calcId="162913"/>
</workbook>
</file>

<file path=xl/calcChain.xml><?xml version="1.0" encoding="utf-8"?>
<calcChain xmlns="http://schemas.openxmlformats.org/spreadsheetml/2006/main">
  <c r="G47" i="20" l="1"/>
  <c r="F47" i="20"/>
  <c r="F48" i="20" l="1"/>
  <c r="G48" i="20" s="1"/>
  <c r="F46" i="20"/>
  <c r="G46" i="20" s="1"/>
  <c r="F45" i="20"/>
  <c r="G45" i="20" s="1"/>
  <c r="F44" i="20"/>
  <c r="G44" i="20" s="1"/>
  <c r="F43" i="20"/>
  <c r="G43" i="20" s="1"/>
  <c r="F42" i="20"/>
  <c r="G42" i="20" s="1"/>
  <c r="F41" i="20"/>
  <c r="G41" i="20" s="1"/>
  <c r="F40" i="20"/>
  <c r="G40" i="20" s="1"/>
  <c r="F39" i="20"/>
  <c r="G39" i="20" s="1"/>
  <c r="F38" i="20"/>
  <c r="G38" i="20" s="1"/>
  <c r="F37" i="20"/>
  <c r="G37" i="20" s="1"/>
  <c r="F36" i="20"/>
  <c r="G36" i="20" s="1"/>
  <c r="F35" i="20"/>
  <c r="G35" i="20" s="1"/>
  <c r="F34" i="20"/>
  <c r="G34" i="20" s="1"/>
  <c r="F33" i="20"/>
  <c r="G33" i="20" s="1"/>
  <c r="F32" i="20"/>
  <c r="G32" i="20" s="1"/>
  <c r="F31" i="20"/>
  <c r="G31" i="20" s="1"/>
  <c r="F30" i="20"/>
  <c r="G30" i="20" s="1"/>
  <c r="F29" i="20"/>
  <c r="G29" i="20" s="1"/>
  <c r="F28" i="20"/>
  <c r="G28" i="20" s="1"/>
  <c r="F27" i="20"/>
  <c r="G27" i="20" s="1"/>
  <c r="F26" i="20"/>
  <c r="G26" i="20" s="1"/>
  <c r="F25" i="20"/>
  <c r="G25" i="20" s="1"/>
  <c r="F24" i="20"/>
  <c r="G24" i="20" s="1"/>
  <c r="F23" i="20"/>
  <c r="G23" i="20" s="1"/>
  <c r="F22" i="20"/>
  <c r="G22" i="20" s="1"/>
  <c r="F21" i="20"/>
  <c r="G21" i="20" s="1"/>
  <c r="F20" i="20"/>
  <c r="G20" i="20" s="1"/>
  <c r="F19" i="20"/>
  <c r="G19" i="20" s="1"/>
  <c r="F18" i="20"/>
  <c r="G18" i="20" s="1"/>
  <c r="F17" i="20"/>
  <c r="G17" i="20" s="1"/>
  <c r="F16" i="20"/>
  <c r="G16" i="20" s="1"/>
  <c r="F15" i="20"/>
  <c r="G15" i="20" s="1"/>
  <c r="F14" i="20"/>
  <c r="G14" i="20" s="1"/>
  <c r="F13" i="20"/>
  <c r="G13" i="20" s="1"/>
  <c r="F12" i="20"/>
  <c r="G12" i="20" s="1"/>
  <c r="F11" i="20"/>
  <c r="G11" i="20" s="1"/>
  <c r="F10" i="20"/>
  <c r="G10" i="20" s="1"/>
  <c r="F9" i="20"/>
  <c r="G9" i="20" s="1"/>
  <c r="F8" i="20"/>
  <c r="G8" i="20" s="1"/>
  <c r="G49" i="20" l="1"/>
</calcChain>
</file>

<file path=xl/sharedStrings.xml><?xml version="1.0" encoding="utf-8"?>
<sst xmlns="http://schemas.openxmlformats.org/spreadsheetml/2006/main" count="185" uniqueCount="144">
  <si>
    <t>ks</t>
  </si>
  <si>
    <t>sada</t>
  </si>
  <si>
    <t>súbor</t>
  </si>
  <si>
    <t>Resuscitačná figurína na CPR</t>
  </si>
  <si>
    <t>Stojan na sušenie chemického skla a pomôcok</t>
  </si>
  <si>
    <t>Vypalovačka do dreva</t>
  </si>
  <si>
    <t>Nožnice na strihanie plechu s príslušenstvom</t>
  </si>
  <si>
    <t>Teplovzdušná pištoľ s príslušenstvom</t>
  </si>
  <si>
    <t>Zverák s príslušenstvom</t>
  </si>
  <si>
    <t>Stolárska hoblica - odborná učebňa techniky</t>
  </si>
  <si>
    <t xml:space="preserve">Ekologická sada s príslušenstvom </t>
  </si>
  <si>
    <t>Prístroj na určenie pH s príslušenstvom</t>
  </si>
  <si>
    <t>Sada chemických kahanov s príslušenstvom</t>
  </si>
  <si>
    <t>Sada laboratórnych stojanov s príslušenstvom</t>
  </si>
  <si>
    <t>Digitálna učiteľská váha</t>
  </si>
  <si>
    <t>Triedna sada pre simuláciu úrazov</t>
  </si>
  <si>
    <t>Triedna sada biologických modelov</t>
  </si>
  <si>
    <t>Triedna sada zoologických modelov</t>
  </si>
  <si>
    <t>Triedna sada botanických modelov</t>
  </si>
  <si>
    <t>Triedna sada anatomických modelov</t>
  </si>
  <si>
    <t>Triedna sada nástenných chemických tabúľ</t>
  </si>
  <si>
    <t>Učiteľský biologický mikroskop</t>
  </si>
  <si>
    <t>Sada základných druhov mechanizmov, pohonov a prevodov</t>
  </si>
  <si>
    <t>Vizualizér</t>
  </si>
  <si>
    <t>Školský mikroskop - žiacky</t>
  </si>
  <si>
    <t xml:space="preserve">Sada preparačných nástrojov s príslušenstvom </t>
  </si>
  <si>
    <t>Sada digitálnych žiackych váh</t>
  </si>
  <si>
    <t>Sada prístrojov na určenie pH s príslušenstvom</t>
  </si>
  <si>
    <t>Sada laboratórneho skla a laboratórnych pomôcok</t>
  </si>
  <si>
    <t>Sada laboratórneho skla a laboratórnych pomôcok - učiteľ</t>
  </si>
  <si>
    <t>Chemický kahan s príslušenstvom</t>
  </si>
  <si>
    <t>Planktónové siete</t>
  </si>
  <si>
    <t>Sada 3D modelov na chémiu - učiteľ</t>
  </si>
  <si>
    <t>Sada 3D modelov na chémiu - žiak</t>
  </si>
  <si>
    <t>Ručné náradie s príslušenstvom</t>
  </si>
  <si>
    <t>Akumulátorové náradie</t>
  </si>
  <si>
    <t>Dielenské meradlá s príslušenstvom</t>
  </si>
  <si>
    <t>Súbor na robotické programovanie</t>
  </si>
  <si>
    <t>Merná jednotka</t>
  </si>
  <si>
    <t xml:space="preserve">Identifikačné údaje: </t>
  </si>
  <si>
    <t>Obchodné meno:</t>
  </si>
  <si>
    <t>Adresa:</t>
  </si>
  <si>
    <t>IČO:</t>
  </si>
  <si>
    <t xml:space="preserve">Platca DPH: </t>
  </si>
  <si>
    <t>Cena celkom bez DPH v Eur</t>
  </si>
  <si>
    <t>Požadované množstvo</t>
  </si>
  <si>
    <t>Cena za MJ bez DPH v Eur</t>
  </si>
  <si>
    <t>Cena celkom s DPH v Eur</t>
  </si>
  <si>
    <t>Označ.</t>
  </si>
  <si>
    <t>Požadovaná špecifikácia predmetu zákazky</t>
  </si>
  <si>
    <t>1-1</t>
  </si>
  <si>
    <t>Slúži na zostavovanie fyzikálnych úloh  z oblasti statiky, mechaniky. Možnosť ovládania z PC, mobilu, gestami, hlasom, prípadne pomocou mozgových impulzov. Možnosť manuálneho programovania. Programovanie pomocou ovládania rukou. (programovacie jazyky vrátane C++, C#, Python a Java, s API a vopred integrovanými modulmi). 13 rozširujúcich portov, vizuálne programovacie rozhranie. Obsahuje minimálne 5 modulov na písanie, laserové vypaľovanie, prisatie, uchopenie, 3D tlač. Vizuálne programovanie v slovenskom jazyku. Manuál a videomanuál v slovenskom jazyku</t>
  </si>
  <si>
    <t>1-2</t>
  </si>
  <si>
    <t>Minimálne požiadavky – zobrazovacia jednotka  pre učiteľa komaptibilná so sadou senzorov pre fyziku - učiteľ. Zobrazovacia jednotka má obsahovať min. 3 ks základných senzorov ( min. senzor teploty, senzor osvetlenia, senzor napätia), pamäť jednotky na min 5 experimentov, možnosť merania bez pripojenia ka dataloggeu alebo inému interfejsu, možnosť ukladania dát priamo v senzoroch, následne možnosť offline exportu do riadiacej jednotky. Možnosť bezkáblového spájania reťazcov v ľubovoľnom poradí, možnosť diaľkového (bezdrôtového) ovládania jednotlivých senzorov alebo raeťazcov senzorov. Merané veličiny má byť možné zobrazovať a spracovávať priamo v zobrazovacej jednotke, na monitore počítača alebo na interaktívnej tabuli.</t>
  </si>
  <si>
    <t>1-3</t>
  </si>
  <si>
    <t>Softvérové školské vzdelávacie prostredie pracujúce min. pod operačným systémom Windows, kompatibilné s interfejsom, integrujúce meranie hodnôt  chemických  veličín (min. teplota, pH, koncentrácia O2, koncentrácia CO2, rádioaktívne žiarenie) spracovanie a zobrazenie nameraných hodnôt v tabuľkách a v grafoch, modelovanie a tvorbu interaktívnych animácií prepojených na reálne deje snímané senzormi. Súčasťou majú byť minimálne inštruktážne aktivity pre učiteľov a žiakov v zmysle ŠVP pre ročníky 6. až 9. ročníky ZŠ s inovovanou metodikou v digitálnej forme. Multilicencia softvéru v slovenskom a anglickom jazyku, platnosť multilicencie má byť nie na menej ako 5 rokov.</t>
  </si>
  <si>
    <t>1-4</t>
  </si>
  <si>
    <t>Učiteľská sada senzorov na fyziku pre interfejs na zber dát má obsahovať minimálne tieto senzory:, 1ks senzor teploty, 1 ks senzor osvetlenia, 1 ks senzor napätia, 1 ks senzor prúdu, 1 ks senzor vzdialenosti, 1 ks senzor zrýchlenia trojosový, 1 ks senzor sily, 1 ks barometrický senzor, 1 ks senzor tlaku plynu, 1 ks senzor teploty (termočlánok), 1 ks senzor vlhkosti, 1 ks senzor magnetického poľa, 1 ks optická brána, 1 ks senzor rádioaktívneho žiarenia, 1 ks senzor zvuku.</t>
  </si>
  <si>
    <t>1-5</t>
  </si>
  <si>
    <t>Učiteľská termodynamická sada vrátane statívového stojana má byť využiteľná aj s interfejsom pre senzory. Sada má obsahovať minimálne 40 komponentov a má umožňovať prezentovať minimálne tieto experimenty na šírenie tepla: na šírenie tepla: model teplomera, kalibrácia teplomera, bimetal, dĺžková rozťažnosť pevných látok, zmena objemu kvapalín, zmena objemu vzduchu pri konštantnom tlaku, zmena tlaku pri konštantnom objeme, vedenie tepla, prúdenie tepla, sálanie tepla, tepelná izolácia a experimenty na zmeny skupenstva: merná tepelná kapacita kvapalín, pevných látok, teplota topenia, chladiaca zmes, skupenské teplo tuhnutia, teplota varu, destilácia.</t>
  </si>
  <si>
    <t>1-6</t>
  </si>
  <si>
    <t xml:space="preserve">Sada laboratórnych podnosov pre učiteľa - jeden podnos v rozmere min. 400x300x40 mm a druhý podnos s minimálnym rozmerom 250x250x40 mm, s teplotnou odolnosťou min. do 50°C  a chemickou odolnosťou minimálne pre materiály PS. </t>
  </si>
  <si>
    <t>1-7</t>
  </si>
  <si>
    <t xml:space="preserve">Sada pre termodynamiku má obahovať minimálne 1 ks propan-butanového plynového horáku s ventilovou náhradnou náplňou s minimálne 230 g propan-butánovej zmesi EN417 v bezpečnostnej nádržke,  1 ks Joulového kalorimetra a 2 ks laboratórnych teplomerov. </t>
  </si>
  <si>
    <t>1-8</t>
  </si>
  <si>
    <t>Učiteľská mechanická sada má obsahovať komponenty, ktoré môžu byť využiteľné s interfejsom pre senzory. Sada má obsahovať minimálne 45 komponentov a má umožňovať prezentovať minimálne 25 experimentov z mechaniky: napr. naklonená rovina, zákony páky, momenty a sily, sily pôsobiace na ramene páky, sila ako vektor, pohyb kyvadla, fyzikálne kyvadlo, pevné a pohyblivé kladky, Hookov zákon, rezonancie, ťažisko, trenie, princíp sily a jednoduchých strojov, pevná kladka, pohyblivé kladky, pokusy s trením, libela, kyvadlo a iné. Všetky komponenty majú byť prispôsobené na to, aby z nich bolo možné zostaviť pokusy na magnetickej tabuli.</t>
  </si>
  <si>
    <t>1-9</t>
  </si>
  <si>
    <t xml:space="preserve">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Súčasťou pomôcky má byť videomanuál v Slovenčine. </t>
  </si>
  <si>
    <t>1-10</t>
  </si>
  <si>
    <t xml:space="preserve">Sada obsahujúca min. 17 ks komponentov využiteľných s interfejsom na zber dát. Sada má obsahovať minimálne 7 ks silomerov minimálne z rozsahu 0,2-100N, materiál plast, kovová pružina, 1x balenie 4 ks kovových valcov pre pokusy s hustotou, materiál min. Al/Fe/Cu/Pb, hmotnosť 200g, priemer min. 25 mm, 1x balenie 6 ks rôznych materiálov na určenie hustoty vážením, materiál min. Al/Cu/Fe/Pb/Zn/drevo, min. rozmer 10x10x10 mm. </t>
  </si>
  <si>
    <t>1-11</t>
  </si>
  <si>
    <t>Min. špecifikácia - sada kladiek má obsahovať minimálne súpravu kovových kladiek na stojane, ktoré majú byť využiteľné s interfejsom pre senzory a majú obsahovať minimálne: oceľové tyče 40cm, 25cm, 70cm, 1 ks dvojsvorka, 1 ks hák, 1 ks povraz 3 m, 1 ks pripevňovaciu skrutku, 1ks stojan s podstavcom s variabilnou možnosťou upevnenia kladiek, 1ks silomer s citlivosťou 0,2 N, sadu závaží (5g, 10g, 20g, 50g, 100g, 200g, 500g)</t>
  </si>
  <si>
    <t>1-12</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</si>
  <si>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t>
  </si>
  <si>
    <t>1-13</t>
  </si>
  <si>
    <t xml:space="preserve">Min. špecifikácia - školská edukačná súprava pre pokusy vo vákuu. Súprava má obsahovať min. 10 častí, vrátane ručnej vývevy a má byť dodaná v prenosnom obale.  </t>
  </si>
  <si>
    <t>1-14</t>
  </si>
  <si>
    <t xml:space="preserve">Učiteľská optická sada má obsahovať minimálne 28 komponentov a umožňovať prezentovať minimálne tieto experimenty: odraz a lom svetla (snellov zákon), totálny odraz, geometrická konštrukcia obrazu pomocou význačných lúčov, funkcia zdravého ľudského oka, chyby oka a korekcie, funkcia základných optických prístrojov, fotoaparát, ďalekohľad a pod. Minimálne zloženie súpravy: 15 ks optických komponentov magneticky fixovateľných (napr. sadu spojok a rozptyliek, optické hranoly, zrkadlo rovinné, vypuklé, duté, 3 ks svetelné člny, sadu RGB filtrov, difrakčá mriežka) sadu minimálne 7 ks laminovaných pracovných listov magnetických, formát A3 s popisom v slovenskom jazyku, manuál a zbierku minimálne 22 úloh v slovenskom jazyku, 1 ks magnetická tabuľa minimálne formátu A2 s opierkou, 1 ks zdroj 5 paralelných lúčov (1x 532 nm, 4x 635 nm) s elektronickým prepínaním lúčov, 3 ks samostatných čiarových laserov s možnosťou vzájomného prepojenia DC prepojovacími káblami, 5 lúčový zdroj aj samostatné čiarové lasery musia spĺňať požiadavky na triedu bezpečnosti 2 podľa STN EN 60825-1:2008-06, k zdroju a k laserom je potrebné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t>
  </si>
  <si>
    <t>1-15</t>
  </si>
  <si>
    <t>Učiteľská sada na demonštráciu miešania farieb a základných vlastností svetla a svetelných zdrojov pomocou LED diód. Minimálny obsah súpravy: 1x sada rôznych svetelných zdrojov integrovaných do jedného celku (štvorcový RGB displej obsahujúci minimálne 36 ks LED (3x12 ks) monofarebných diód, regulácia jednotlivých RGB farieb ťahovým potenciometrom, 1x klasická žiarovka, 1x neónová trubica), sada min. 5 ks farebných a difúznych filtrov, sada min. 10 ks žiackych spektroskopov, 1x bezpečné napájanie 12V DC, 1x zbierka úloh v slovenskom jazyku. Súprava umožňuje vykonanie minimálne týchto experimentov: aditívne a subtraktívne skladanie farieb, rozptyl svetla, rozklad svetla na spektrálne zložky rôzne spôsoby vytvárania bieleho svetla, spektrálne porovnanie rôznych zdrojov svetla pomocou spektroskopov.</t>
  </si>
  <si>
    <t>1-16</t>
  </si>
  <si>
    <t xml:space="preserve">Učiteľská elektromagnetická sada má byť využiteľná s interfejsom pre senzory. Sada má obsahovať minimálne 30 komponentov a má umožňovať prezentovať minimálne 50 experimentov z elektriny, elektrostatiky a magnetizmu, napr. tieto: Jednoduchý el. obvod, vodiče, nevodiče, sériové a paralelné zapojenie zdrojov a spotrebičov, pevný a pohyblivý spínač,  Ohmov zákon, tepelná poistka, vedenie elektriny v kvapalinách, elektromagnet, relé, zvonček, meranie elektrických veličín, elektrický náboj, polarita el. náboja, elektrostatické sily, princíp a model elektroskopu, elektrostatický výboj, simulácia blesku, pohyb guličky medzi dvomi nabitými platňami, princíp kopírovacieho stroja, elektrostatický zvonček, elektromagnetická indukcia, merania na transformátore a model eletrodynamického meracieho systému. </t>
  </si>
  <si>
    <t>1-17</t>
  </si>
  <si>
    <t>Prístroj na výrobu veľmi vysokých jednosmerných napätí pri elektrostatických pokusoch. Minimálne požiadavky: prístroj má byť elektrický aj manuálny. Napájanie: nízkonapäťový motor (napájacia jednotka 3 - 12 V) alebo ručné. Môže vytvoriť potenciálový rozdiel max. 300 kV a maximálne 10 cm iskry. Priemer konduktorovej gule min. 27 cm, ostatné vybavenie: elektrický vír, menšia konduktorová guľa na stojane, elektrické pierka, 2 vodiče (100 cm), ochranné okuliare.</t>
  </si>
  <si>
    <t>1-18</t>
  </si>
  <si>
    <t xml:space="preserve">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byť ebonitová tyč.  </t>
  </si>
  <si>
    <t>1-19</t>
  </si>
  <si>
    <t xml:space="preserve">Minimálna špecifikácia: prenosný vizualizér s flexibilným ramenom s kamerou min. 8 MPx HD s LED osvetlením. Vizualizér má byť pripojiteľný k akémukoľvek zobrazovaciemu zariadeniu (napr. monitor, TV, dataprojektor) s pomocou kamery a VGA alebo HDMI káblov. Min. technické parametre: 8 MPx, 20X zoom (4x Optický / 5x Digitálny), Video: 30 snímkov/sek., rozlíšenie na výstupe: 1080p (HDMI), vyváženie bielej: auto/manual, manuálna korekcia jasu, zabudovaná pamäť s kapacitou min. 400 fotografií, doplnkové funkcie: zrkadlenie obrazu, rotácia (v 90° krokoch), rozdelenie obrazu, zmrazenie obrazu, konverzia na ČB snímku, konverzia pozitív/negatív. Min. výstupy 1xVGA,  1xHDMI, 2x USB port(1xhost, 1xslave), 1x konektor na pripojenie do siete LAN, napájací konektor DC 5V. Vizualizér má mať zabezpečenie proti krádeži a diaľkové ovládanie. Súčasťou vizualizéra má byť laserové ukazovadlo. Max. hmotnosť  zariadenia má byť 1,3 kg. </t>
  </si>
  <si>
    <t>1-20</t>
  </si>
  <si>
    <t>Sada ochranných prostriedkov pre prácu vo fyzikálnej učebni. Sada má min. obsahovať: 1 ks ochranných okuliarov - polykarbonátové, číre, nepriamo vetrané, spĺňajúce požiadavku EN 166 a EN 170, 1ks ochranný štít - polykarbonátový, spĺňajúci požiadavky EN 166 , 1ks pracovný plášť biely s dlhým rukávom, tromi vreckami a vzadu s nastaviteľným opaskom, veľkosť min. XL, 1 ks ochranných rukavíc vhodných do chemického prostredia a spĺňajúce požiadavky EN 374.</t>
  </si>
  <si>
    <t>1-21</t>
  </si>
  <si>
    <t xml:space="preserve">Spotrebný materiál pre učiteľa - učebňa fyziku - min. základná sada laboratórneho skla pre učebňu fyziky, základné chemikálie pre učebňu fyziky, digitálna váha min. do 2000g, teplomer min. v rozsahu -20°C do +110°C, pracovná podložka na stôl min. A3, hadice rôzneho priemeru a priesvitnosti - (špecifikovať pred VO, podľa zadania školy) </t>
  </si>
  <si>
    <t>1-22</t>
  </si>
  <si>
    <t>1-23</t>
  </si>
  <si>
    <t>Sada senzorov fyzika - žiak - sada má byť kompatibilná s interfejsom na zber dár. Sada má obsahovať minimálne tieto senzory: 2 x sada prepojovacích káblikov (1 sada 4ks), 1 ks žiacky senzor prúdu (do 12,5 mA), 1 ks senzor vzdialenosti, 1 ks senzor zrýchlenia trojosový, 1 ks senzor sily, 1 ks barometrický senzor, 1 ks senzor tlaku plynu, 1 ks senzor teploty (termočlánok), 1 ks senzor magnetického poľa, 1 ks optická brána, 1 ks senzor zvuku. Sada pre skupinu max. 4 žiakov.</t>
  </si>
  <si>
    <t>1-24</t>
  </si>
  <si>
    <t>Sada min. dvoch žiackych termodynamických súprav využiteľná s interfejsom pre senzory má byť dodaná v stabilnom plastovom boxe. Každá sada má obsahovať minimálne 22 komponentov ako napr.: 2 ks liehové teplomery s 1° delením od -20 po 120 °C a 1 ks teplomer bez stupnice, bimetalový pás 20x160 mm, rozptylovú mriežku s keramickým stredom min. D = 80 mm, súčasťou súpravy má byť statív s podstavou, tyč min. dĺžka 350 mm. So súpravou má byť možné vykonať minimálne 12 experimentov ako napr.: model teplomera, na čo sa používa teplomer, vyparovanie a kondenzácia, tepelné žiarenie, absorbcia tepelného žiarenia, vedenie tepla, vedenie tepla vo vode, deformácia kovu pod vplyvom tepla, zmena objemu plynov, výroba pary teplom. Sada súprav má byť pre skupinu max. 4 žiakov.</t>
  </si>
  <si>
    <t>1-25</t>
  </si>
  <si>
    <t>Sada tácok k laboratórnemu pracovisku má obsahovať minimálne 8 ks tácok v zložení - 4 ks tácok s minimálnym rozmerom 400x300x40mm a 4 ks tácok s min. rozmerom 250x250x40 mm, s teplotnou odolnosťou min. do 50°C  a chemickou odolnosťou minimálne pre materiály PS. Sada pre skupinu max. 4 žiakov.</t>
  </si>
  <si>
    <t>1-26</t>
  </si>
  <si>
    <t>Skupinová sada pre termodynamiku má obahovať minimálne 2 ks propan-butanových plynových horákov s ventilovou náhradnou náplňou s minimálne 230 g propan-butánovej zmesi EN417 v bezpečnostnej nádržke ,  2 ks Joulových kalorimetrov a 4 ks laboratórnych teplomerov. Sada pre skupinu max. 4 žiakov.</t>
  </si>
  <si>
    <t>1-27</t>
  </si>
  <si>
    <t>Sada min. dvoch žiackych mechanických súprav má byť využiteľná so školským interfejsom pre senzory a má obsahovať celkove minimálne 34 komponentov, ktoré majú  umožňiť vykonať minimálne tieto experimetny z Mechaniky: pôsobenie sily, meranie sily, silomer, trecie sily, stabilita, ťažisko, rovnováha dvojramennej páky, dvojramenná páka, jednoramenná páka, mincier, pevná kladka, pohyblivá kladka, kladkovnica a kladkostroj, naklonená rovina. Sada pre skupinu max. 4 žiakov.</t>
  </si>
  <si>
    <t>1-28</t>
  </si>
  <si>
    <t>Učebná pomôcka určená na znázornenie princípov mechaniky. Fyzikálne autíčko má umožňiť meranie dĺžky telesa, má demonštrovať treciu silu, princíp rovnoramennej aj nerovnoramennej páky, jednoramennej páky, priamočiareho zrýchleneho aj spomaleného pohybu, priemernej rýchlosti, potenciálnej energie, hybnosti telesa, Newtonovho zákona sily, mechanickej práce, výkonu, premena polohovej energie na pohybovú, kladky a dvojitého kladkostroja. Pomôcka pre skupinu max. 4 žiakov.</t>
  </si>
  <si>
    <t>1-29</t>
  </si>
  <si>
    <t>Sada obsahujúca min. 34 ks komponentov využiteľných s Interfejsom na zber dát má obsahovať minimálne 14 ks silomerov minimálne z rozsahu 0,2-100N, materiál plast, kovová pružina, 2x balenie 4 ks kovových valcov pre pokusy s hustotou, materiál min. Al/Fe/Cu/Pb, hmotnosť 200g, priemer min. 25 mm, 2x balenie vzoriek 6 ks rôznych materiálov na určenie hustoty vážením, materiál min. Al/Cu/Fe/Pb/Zn/drevo, min. rozmer 10x10x10 mm. Sada pre skupinu max. 4 žiakov.</t>
  </si>
  <si>
    <t>1-30</t>
  </si>
  <si>
    <t>Sada kladiek má obsahovať minimálne súpravu kovových kladiek na stojane, ktoré majú byť využiteľné s interfejsom pre senzory a majú obsahovať minimálne: 2x oceľové tyče 40cm, 25cm, 70cm, 2 ks dvojsvorka, 2 ks hák, 2 ks povraz 3 m, 2 ks pripevňovaciu skrutku, 2ks stojan s podstavcom s variabilnou možnosťou upevnenia kladiek, 2ks silomer s citlivosťou 0,2 N, 2x sadu závaží (5g, 10g, 20g, 50g, 100g, 200g, 500g). Sada pre skupinu max. 4 žiakov.</t>
  </si>
  <si>
    <t>1-31</t>
  </si>
  <si>
    <t xml:space="preserve">Min. špecifikácia - zariadenie má slúžiť na vysvetlenie a meranie tlaku kvapalín. Balenie má obsahovať minimálne senzor, s priemerom 50 mm, otočný okolo svojej osi, upevnený na stojane, plastovú tyč s dielikmi po 50 mm, manometer v tvare U, 2 x 10 cm, na podstavci, s vodným stĺpcom maximálne do 200 mm, tlakomer s vodnou nápňou a kadičku. Sada pre skupinu max. 4 žiakov. </t>
  </si>
  <si>
    <t>1-32</t>
  </si>
  <si>
    <t>Min. špecifikácia - školská edukačná súprava pre pokusy vo vákuu. Súprava má obsahovať min. 10 častí, vrátane ručnej vývevy a má byť dodaná v prenosnom obale.  Sada pre skupinu max. 4 žiakov.</t>
  </si>
  <si>
    <t>1-33</t>
  </si>
  <si>
    <t>Sada žiackych optických súprav pre skupinu max. 4 žiakov má obsahovať minimálne 2 sady po min. 19 komponentoch, pričom každá má umožňovať  vykonať minimálne tieto experimenty: odraz a lom svetla (snellov zákon), totálny odraz, geometrická konštrukcia obrazu pomocou význačných lúčov, funkcia zdravého ľudského oka, chyby oka a korekcie, funkcia základných optických prístrojov, fotoaparát, ďalekohľad. Každá súprava má obsahovať minimálne 11 ks modelov optických komponentov (napr. sadu spojok a rozptyliek, optický hranol, zrkadlo rovinné, vypuklé, duté, 3 ks svetelný čln, sadu RGB filtrov,  sada minimálne 8 ks laminovaných pracovných listov formát A3 s popisom v slovenskom jazyku, manuál, zbierku minimálne 22 úloh v slovenskom jazyku, a 1 ks zdroj 3 paralelných lúčov (1 x 532 nm, 2 x 635 nm) s elektronickým prepínaním predvolených lúčových pozícií, 3 lúčový zdroj musí spĺňať požiadavky na triedu bezpečnosti 2 podľa STN EN 60825-1:2008-06, k zdroju treba predložiť vyhlásenie o zhode a protokol s reálne nameranými hodnotami výkonu jednotlivých lúčov – splnenie požiadavky na zaradenie do triedy bezpečnosti 2  podľa STN EN 60825-1:2008-06, 1 ks napájací zdroj, 1x zdroj bieleho svetla integrovaný do zdroja paralelných lúčov, umožňujúci demonštrovať rozklad svetla po prechode hranolom. Sada pre skupinu max. 4 žiakov.</t>
  </si>
  <si>
    <t>1-34</t>
  </si>
  <si>
    <t>Žiacka sada pre skupinu žiakov využiteľná s interfejsom pre senzory má obsahovať minimálne 10 komponentov, ktoré budú umožňovať vykonať minimálne tieto experimenty: zostavenie elektrického obvodu, elektrický obvod so spínačmi, vodič a nevodič, vedenie prúdu v kvapalinách, elektrický odpor, tepelný, magnetický a chemický efekt v elektrickom prúde, elektromagnet, sériové a paralelné spojenie elektrického obvodu. Súčasťou súpravy je požadovaný aj ručný generátor. Sada pre skupinu max. 4 žiakov.</t>
  </si>
  <si>
    <t>1-35</t>
  </si>
  <si>
    <t xml:space="preserve">Žiacka sada využiteľná s interfejsom pre senzory má obsahovať minimálne 4 súpravy, celkom obsahujúce minimálne 80 komponentov vrátane magnetických streliek, vodičov a žiaroviek s objímkou. Súpravy majú umožňovať vykonať minimálne tieto experimenty: magnetické materiály, sila magnetov, vzájomné pôsobenie magnetických polí, siločiary magnetického poľa, vznášanie magnetov, magnetické pole zeme, magnetický motor, polarizácia, model elektroskopu. Sada pre skupinu max. 4 žiakov. </t>
  </si>
  <si>
    <t>1-36</t>
  </si>
  <si>
    <t>Sada min. 2 ks zdrojov stabilizovaného napätia a prúdu s tromi integrovanými okruhmi: DC jednosmerný zdroj 0-30V plynule nastaviteľný s nastaviteľným obmedzením prúdu 0-3A, AC striedavý zdroj diskrétny  3,6,9,12,15,18 V výstupný prúd 3A,  DC jednosmerný zdroj pevný 12V s obmedzením 1A, Napájanie 230 V AC, ochrana proti preťaženiu a reset pre AC zdroj 4x LCD : napätie DC, prúd DC, napätie AC, prúd AC, CE certifikát pre bezpečné používanie /EMC a LV. Zdroje musia byť kompatibilné na zapojenie do mobilných žiackych pracovísk. Sada pre skupinu max. 4 žiakov.</t>
  </si>
  <si>
    <t>1-37</t>
  </si>
  <si>
    <t>Prístroj na pokusy v elektrostatike na indikáciu napätí. Prístroj má byť umiestnený v kovovej skrinke so zemniacou zdierkou, obojstranne zakrytý sklom, má mať priehľadnú orientačnú stupnicu a minimálny rozmer skrinky má byť 170x100x210 mm. Príslušenstvom k prístroju má byť ebonitová tyč.  Prístroj pre skupinu max. 4 žiakov.</t>
  </si>
  <si>
    <t>1-38</t>
  </si>
  <si>
    <t>Sada ochranných prostriedkov pre skupinu max. 4 žiakov pre prácu vo fyzikálnej učebni. Sada má min. obsahovať: 4 ks ochranných okuliarov - polykarbonátové, číre, nepriamo vetrané, spĺňajúce požiadavku EN 166 a EN 170, 4 ks ochranný štít - polykartonátový, spĺňajúci požiadavku E166, 4ks pracovný plášť biely s dlhým rukávom, tromi vreckami a vzadu s nastaviteľným opaskom, veľkosť max. M, 4ks ochranný pracovný rukavíc vhodných do chemického prostredia a spĺňajúcich požiadavky normy EN 374,. Sada pre skupinu max. 4 žiakov.</t>
  </si>
  <si>
    <t>1-39</t>
  </si>
  <si>
    <t xml:space="preserve">Spotrebný materiál pre skupinu max. 4 žiakov k dodaným učebným pomôckam pre fyziku -  (sklo - sada pre fyziku, chemikálie - sada pre fyziku, digitálna váha, teplomer, pracovná podložka, hadice rôzneho priemeru) (špecifikovať pred VO, podľa zadania školy) </t>
  </si>
  <si>
    <t>1-40</t>
  </si>
  <si>
    <t xml:space="preserve">Slúži na vykonávanie chemických pokusov v odbornej učebne chémie a biológie. Spája modernú technológiu s týmito predmetmi .Možnosť naprogramovania fyzických úkonov potrebných k prevedeniu chemických pokusov. Možnosť použitia laserovej techniky priamo v chemickom a biologickom procese. Premiestňovanie rôznych chemických nádob a nástrojov aj s obsahom chemikálií.Využitie možnosti variability zariadenia pri prevedení a urýchlovaní chemických reakcií, ako je miešanie,prelievanie,držanie nad otvoreným ohňom chemického kahana.To všetko z roznych vzdialeností v rámci učebne. Možnosť oddelovania jednotlivých častí biologických predmetov s mimoriadnou presnosťou využitím laserovej techniky. Využitie 3D tlače (súčasť balenia) na vytvorenie rôznych pomôcok, ako sú napríklad rôzne stojany na skúmavky špeciálne na mieru a pod. Manuál a videomanuál v slovenskom jazyku. Možnosť manuálneho programovania. Ovládanie je možné cez PC,mobilu alebo joystiku(súčasť balenia).
</t>
  </si>
  <si>
    <t>1-41</t>
  </si>
  <si>
    <t>Laboratórna skriňa na učebné pomôcky, materiál min. LDT hrúbky min. 18 mm, 2mm hrany ABS, min. 4 ukladacie úrovne, uzamykateľná, 2/3 sklenené dvierka, 1/3 plné dvierka. Rozemr min.: 1950x800x400 mm. Farebné preverdenie podľa vzorkovníka.</t>
  </si>
  <si>
    <t>SPOLU - Didaktické pomôcky:</t>
  </si>
  <si>
    <t>Príloha č. 5-1 Výpočet zmluvnej ceny /cenový formulár  pre časť 1</t>
  </si>
  <si>
    <t>Dátum, meno a  podpis oprávnenej osoby</t>
  </si>
  <si>
    <t>Sada tácok - biochémia</t>
  </si>
  <si>
    <t xml:space="preserve">    ks</t>
  </si>
  <si>
    <t>Verejný obstarávateľ:</t>
  </si>
  <si>
    <t>Predmet zákazky:</t>
  </si>
  <si>
    <t>Časť 1:  Didaktické pomôcky</t>
  </si>
  <si>
    <t xml:space="preserve">Časť 1: Didaktické pomôcky </t>
  </si>
  <si>
    <t xml:space="preserve">Laboratórny podnos, Laboratórne podnosy </t>
  </si>
  <si>
    <t>Sada planktónových sietí</t>
  </si>
  <si>
    <t>Obec Nižný Hrabovec</t>
  </si>
  <si>
    <t>Vybavenie odborných učební Základnej školy v Nižnom Hrabovci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</si>
</sst>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2"/>
      <color rgb="FFFF0000"/>
      <name val="Calibri"/>
      <family val="2"/>
      <charset val="238"/>
      <scheme val="minor"/>
    </font>
    <font>
      <sz val="10"/>
      <color theme="1"/>
      <name val="Calibri"/>
      <family val="2"/>
      <charset val="238"/>
      <scheme val="minor"/>
    </font>
    <font>
      <sz val="10"/>
      <name val="Arial"/>
      <family val="2"/>
      <charset val="238"/>
    </font>
    <font>
      <sz val="12"/>
      <color theme="1"/>
      <name val="Calibri"/>
      <family val="2"/>
      <charset val="238"/>
      <scheme val="minor"/>
    </font>
    <font>
      <b/>
      <sz val="11"/>
      <color rgb="FFFF0000"/>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1"/>
      <name val="Calibri"/>
      <family val="2"/>
      <charset val="238"/>
      <scheme val="minor"/>
    </font>
    <font>
      <sz val="8"/>
      <name val="Calibri"/>
      <family val="2"/>
      <charset val="238"/>
      <scheme val="minor"/>
    </font>
    <font>
      <b/>
      <sz val="10"/>
      <name val="Calibri"/>
      <family val="2"/>
      <charset val="238"/>
      <scheme val="minor"/>
    </font>
    <font>
      <sz val="10"/>
      <name val="Calibri"/>
      <family val="2"/>
      <charset val="238"/>
      <scheme val="minor"/>
    </font>
    <font>
      <sz val="12"/>
      <color rgb="FF000000"/>
      <name val="Calibri"/>
      <family val="2"/>
      <charset val="238"/>
    </font>
    <font>
      <sz val="12"/>
      <color theme="1"/>
      <name val="Calibri"/>
      <family val="2"/>
      <charset val="238"/>
    </font>
    <font>
      <sz val="10"/>
      <color rgb="FF000000"/>
      <name val="Arial"/>
      <family val="2"/>
      <charset val="238"/>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7" fillId="0" borderId="0"/>
  </cellStyleXfs>
  <cellXfs count="78">
    <xf numFmtId="0" fontId="0" fillId="0" borderId="0" xfId="0"/>
    <xf numFmtId="4" fontId="3" fillId="0" borderId="1" xfId="0" applyNumberFormat="1" applyFont="1" applyBorder="1" applyAlignment="1" applyProtection="1">
      <alignment vertical="center" wrapText="1"/>
    </xf>
    <xf numFmtId="4" fontId="3" fillId="0" borderId="1" xfId="0" applyNumberFormat="1" applyFont="1" applyFill="1" applyBorder="1" applyAlignment="1" applyProtection="1">
      <alignment vertical="center"/>
      <protection locked="0"/>
    </xf>
    <xf numFmtId="0" fontId="6" fillId="0" borderId="0" xfId="0" applyFont="1"/>
    <xf numFmtId="4" fontId="3" fillId="0" borderId="3" xfId="0" applyNumberFormat="1" applyFont="1" applyBorder="1" applyAlignment="1" applyProtection="1">
      <alignment vertical="center" wrapText="1"/>
    </xf>
    <xf numFmtId="4" fontId="3" fillId="0" borderId="3" xfId="0" applyNumberFormat="1" applyFont="1" applyFill="1" applyBorder="1" applyAlignment="1" applyProtection="1">
      <alignment vertical="center"/>
      <protection locked="0"/>
    </xf>
    <xf numFmtId="0" fontId="3" fillId="2" borderId="1" xfId="0" applyFont="1" applyFill="1" applyBorder="1" applyAlignment="1" applyProtection="1">
      <alignment horizontal="center" vertical="top" wrapText="1"/>
      <protection locked="0"/>
    </xf>
    <xf numFmtId="0" fontId="2" fillId="3" borderId="0" xfId="0" applyFont="1" applyFill="1" applyBorder="1" applyAlignment="1" applyProtection="1">
      <alignment horizontal="left" vertical="top" wrapText="1"/>
      <protection locked="0"/>
    </xf>
    <xf numFmtId="0" fontId="3" fillId="3" borderId="0" xfId="0" applyFont="1" applyFill="1" applyBorder="1" applyAlignment="1" applyProtection="1">
      <alignment horizontal="center" vertical="center" wrapText="1"/>
      <protection locked="0"/>
    </xf>
    <xf numFmtId="4" fontId="5" fillId="3" borderId="0" xfId="0" applyNumberFormat="1" applyFont="1" applyFill="1" applyBorder="1" applyAlignment="1" applyProtection="1">
      <alignment horizontal="right" vertical="center" wrapText="1"/>
      <protection locked="0"/>
    </xf>
    <xf numFmtId="4" fontId="2" fillId="3" borderId="0" xfId="0" applyNumberFormat="1" applyFont="1" applyFill="1" applyBorder="1" applyAlignment="1" applyProtection="1">
      <alignment horizontal="right" vertical="center"/>
      <protection locked="0"/>
    </xf>
    <xf numFmtId="4" fontId="8" fillId="3" borderId="9" xfId="0" applyNumberFormat="1" applyFont="1" applyFill="1" applyBorder="1"/>
    <xf numFmtId="4" fontId="8" fillId="3" borderId="10" xfId="0" applyNumberFormat="1" applyFont="1" applyFill="1" applyBorder="1"/>
    <xf numFmtId="0" fontId="2" fillId="3" borderId="0" xfId="0" applyFont="1" applyFill="1" applyBorder="1" applyAlignment="1" applyProtection="1">
      <alignment horizontal="left" vertical="center" wrapText="1"/>
      <protection locked="0"/>
    </xf>
    <xf numFmtId="0" fontId="0" fillId="3" borderId="0" xfId="0" applyFont="1" applyFill="1" applyBorder="1" applyProtection="1">
      <protection locked="0"/>
    </xf>
    <xf numFmtId="4" fontId="9" fillId="3" borderId="0" xfId="0" applyNumberFormat="1" applyFont="1" applyFill="1" applyBorder="1" applyAlignment="1" applyProtection="1">
      <alignment vertical="center"/>
      <protection locked="0"/>
    </xf>
    <xf numFmtId="4" fontId="2" fillId="3" borderId="0" xfId="0" applyNumberFormat="1" applyFont="1" applyFill="1" applyBorder="1" applyAlignment="1" applyProtection="1">
      <alignment horizontal="right" vertical="center"/>
    </xf>
    <xf numFmtId="4" fontId="4" fillId="2" borderId="1" xfId="0" applyNumberFormat="1" applyFont="1" applyFill="1" applyBorder="1" applyAlignment="1" applyProtection="1">
      <alignment horizontal="center" vertical="top" wrapText="1"/>
      <protection locked="0"/>
    </xf>
    <xf numFmtId="0" fontId="2" fillId="3" borderId="0" xfId="0" applyFont="1" applyFill="1" applyBorder="1" applyAlignment="1" applyProtection="1">
      <alignment horizontal="center" vertical="center" wrapText="1"/>
      <protection locked="0"/>
    </xf>
    <xf numFmtId="4" fontId="2" fillId="3" borderId="0" xfId="0" applyNumberFormat="1" applyFont="1" applyFill="1" applyBorder="1" applyAlignment="1" applyProtection="1">
      <alignment horizontal="center" vertical="center" wrapText="1"/>
    </xf>
    <xf numFmtId="4" fontId="9" fillId="3" borderId="0" xfId="0" applyNumberFormat="1" applyFont="1" applyFill="1" applyBorder="1" applyAlignment="1" applyProtection="1">
      <alignment vertical="center"/>
    </xf>
    <xf numFmtId="49" fontId="0" fillId="0" borderId="0" xfId="0" applyNumberFormat="1" applyFont="1" applyAlignment="1">
      <alignment vertical="top"/>
    </xf>
    <xf numFmtId="0" fontId="0" fillId="0" borderId="0" xfId="0" applyFont="1" applyAlignment="1"/>
    <xf numFmtId="0" fontId="0" fillId="0" borderId="0" xfId="0" applyFont="1"/>
    <xf numFmtId="49" fontId="0" fillId="3" borderId="0" xfId="0" applyNumberFormat="1" applyFont="1" applyFill="1" applyBorder="1" applyAlignment="1">
      <alignment vertical="top"/>
    </xf>
    <xf numFmtId="0" fontId="11" fillId="3" borderId="5" xfId="0" applyFont="1" applyFill="1" applyBorder="1" applyAlignment="1">
      <alignment horizontal="left" vertical="center" wrapText="1"/>
    </xf>
    <xf numFmtId="4" fontId="12" fillId="3" borderId="5" xfId="0" applyNumberFormat="1" applyFont="1" applyFill="1" applyBorder="1" applyAlignment="1">
      <alignment horizontal="left" vertical="center" wrapText="1"/>
    </xf>
    <xf numFmtId="0" fontId="0" fillId="3" borderId="0" xfId="0" applyFont="1" applyFill="1" applyBorder="1" applyAlignment="1"/>
    <xf numFmtId="0" fontId="0" fillId="3" borderId="0" xfId="0" applyFont="1" applyFill="1" applyBorder="1"/>
    <xf numFmtId="0" fontId="13" fillId="0" borderId="4" xfId="0" applyFont="1" applyBorder="1" applyAlignment="1">
      <alignment horizontal="left" vertical="top" wrapText="1"/>
    </xf>
    <xf numFmtId="0" fontId="6" fillId="0" borderId="0" xfId="0" applyFont="1" applyAlignment="1"/>
    <xf numFmtId="49" fontId="1" fillId="2" borderId="2" xfId="0" applyNumberFormat="1" applyFont="1" applyFill="1" applyBorder="1" applyAlignment="1" applyProtection="1">
      <alignment vertical="center" wrapText="1"/>
      <protection locked="0"/>
    </xf>
    <xf numFmtId="0" fontId="1" fillId="2" borderId="2" xfId="0" applyFont="1" applyFill="1" applyBorder="1" applyAlignment="1" applyProtection="1">
      <alignment horizontal="center" vertical="center" wrapText="1"/>
      <protection locked="0"/>
    </xf>
    <xf numFmtId="4" fontId="8" fillId="5" borderId="1" xfId="0" applyNumberFormat="1" applyFont="1" applyFill="1" applyBorder="1" applyAlignment="1" applyProtection="1">
      <alignment horizontal="center" vertical="top" wrapText="1"/>
      <protection locked="0"/>
    </xf>
    <xf numFmtId="0" fontId="4" fillId="2" borderId="1" xfId="0" applyFont="1" applyFill="1" applyBorder="1" applyAlignment="1" applyProtection="1">
      <alignment horizontal="center" vertical="center"/>
      <protection locked="0"/>
    </xf>
    <xf numFmtId="0" fontId="0" fillId="0" borderId="0" xfId="0" applyFont="1" applyAlignment="1">
      <alignment vertical="top"/>
    </xf>
    <xf numFmtId="4" fontId="8" fillId="5" borderId="3" xfId="0" applyNumberFormat="1" applyFont="1" applyFill="1" applyBorder="1" applyAlignment="1" applyProtection="1">
      <alignment horizontal="right" vertical="center"/>
    </xf>
    <xf numFmtId="0" fontId="14" fillId="0" borderId="0" xfId="0" applyFont="1" applyAlignment="1">
      <alignment vertical="top"/>
    </xf>
    <xf numFmtId="4" fontId="8" fillId="5" borderId="1" xfId="0" applyNumberFormat="1" applyFont="1" applyFill="1" applyBorder="1" applyAlignment="1" applyProtection="1">
      <alignment horizontal="right" vertical="center"/>
    </xf>
    <xf numFmtId="49" fontId="0" fillId="0" borderId="0" xfId="0" applyNumberFormat="1" applyFont="1" applyBorder="1" applyAlignment="1">
      <alignment vertical="top"/>
    </xf>
    <xf numFmtId="0" fontId="2" fillId="4" borderId="1" xfId="0" applyFont="1" applyFill="1" applyBorder="1" applyAlignment="1" applyProtection="1">
      <alignment horizontal="left" vertical="top" wrapText="1"/>
      <protection locked="0"/>
    </xf>
    <xf numFmtId="0" fontId="3" fillId="4" borderId="1" xfId="0" applyFont="1" applyFill="1" applyBorder="1" applyAlignment="1" applyProtection="1">
      <alignment horizontal="center" vertical="center" wrapText="1"/>
      <protection locked="0"/>
    </xf>
    <xf numFmtId="4" fontId="3" fillId="4" borderId="1" xfId="0" applyNumberFormat="1" applyFont="1" applyFill="1" applyBorder="1" applyAlignment="1" applyProtection="1">
      <alignment horizontal="center" vertical="center" wrapText="1"/>
      <protection locked="0"/>
    </xf>
    <xf numFmtId="4" fontId="5" fillId="4" borderId="1" xfId="0" applyNumberFormat="1" applyFont="1" applyFill="1" applyBorder="1" applyAlignment="1" applyProtection="1">
      <alignment horizontal="right" vertical="center" wrapText="1"/>
      <protection locked="0"/>
    </xf>
    <xf numFmtId="4" fontId="2" fillId="4" borderId="1" xfId="0" applyNumberFormat="1" applyFont="1" applyFill="1" applyBorder="1" applyAlignment="1" applyProtection="1">
      <alignment horizontal="right" vertical="center"/>
      <protection locked="0"/>
    </xf>
    <xf numFmtId="49" fontId="0" fillId="3" borderId="0" xfId="0" applyNumberFormat="1" applyFont="1" applyFill="1" applyAlignment="1">
      <alignment vertical="top"/>
    </xf>
    <xf numFmtId="4" fontId="3" fillId="3" borderId="0" xfId="0" applyNumberFormat="1" applyFont="1" applyFill="1" applyBorder="1" applyAlignment="1" applyProtection="1">
      <alignment horizontal="center" vertical="center" wrapText="1"/>
      <protection locked="0"/>
    </xf>
    <xf numFmtId="0" fontId="0" fillId="3" borderId="0" xfId="0" applyFont="1" applyFill="1" applyAlignment="1"/>
    <xf numFmtId="0" fontId="0" fillId="3" borderId="0" xfId="0" applyFont="1" applyFill="1"/>
    <xf numFmtId="4" fontId="8" fillId="3" borderId="0" xfId="0" applyNumberFormat="1" applyFont="1" applyFill="1" applyBorder="1" applyProtection="1">
      <protection locked="0"/>
    </xf>
    <xf numFmtId="0" fontId="15" fillId="3" borderId="8" xfId="0" applyFont="1" applyFill="1" applyBorder="1" applyAlignment="1">
      <alignment vertical="top" wrapText="1"/>
    </xf>
    <xf numFmtId="0" fontId="0" fillId="3" borderId="9" xfId="0" applyFont="1" applyFill="1" applyBorder="1"/>
    <xf numFmtId="0" fontId="0" fillId="0" borderId="0" xfId="0" applyFont="1" applyAlignment="1">
      <alignment vertical="top" wrapText="1"/>
    </xf>
    <xf numFmtId="4" fontId="8" fillId="0" borderId="0" xfId="0" applyNumberFormat="1" applyFont="1"/>
    <xf numFmtId="4" fontId="0" fillId="0" borderId="0" xfId="0" applyNumberFormat="1" applyFont="1"/>
    <xf numFmtId="49" fontId="0" fillId="0" borderId="4" xfId="0" applyNumberFormat="1" applyFont="1" applyBorder="1" applyAlignment="1">
      <alignment vertical="top"/>
    </xf>
    <xf numFmtId="0" fontId="17" fillId="0" borderId="1" xfId="0" applyFont="1" applyBorder="1" applyAlignment="1">
      <alignment vertical="center" wrapText="1"/>
    </xf>
    <xf numFmtId="0" fontId="18" fillId="0" borderId="1" xfId="0" applyFont="1" applyBorder="1" applyAlignment="1">
      <alignment vertical="center" wrapText="1"/>
    </xf>
    <xf numFmtId="0" fontId="3" fillId="3" borderId="14" xfId="0" applyFont="1" applyFill="1" applyBorder="1" applyAlignment="1" applyProtection="1">
      <alignment horizontal="center" vertical="center" wrapText="1"/>
      <protection locked="0"/>
    </xf>
    <xf numFmtId="0" fontId="3" fillId="3" borderId="6" xfId="0" applyFont="1" applyFill="1" applyBorder="1" applyAlignment="1" applyProtection="1">
      <alignment horizontal="center" vertical="center" wrapText="1"/>
      <protection locked="0"/>
    </xf>
    <xf numFmtId="0" fontId="17" fillId="0" borderId="1" xfId="0" applyFont="1" applyBorder="1" applyAlignment="1">
      <alignment horizontal="center" vertical="center" wrapText="1"/>
    </xf>
    <xf numFmtId="0" fontId="19"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3" fillId="4" borderId="3" xfId="0" applyFont="1" applyFill="1" applyBorder="1" applyAlignment="1" applyProtection="1">
      <alignment horizontal="center" vertical="center" wrapText="1"/>
      <protection locked="0"/>
    </xf>
    <xf numFmtId="0" fontId="16" fillId="3" borderId="11" xfId="0" applyFont="1" applyFill="1" applyBorder="1" applyAlignment="1">
      <alignment horizontal="left" vertical="top" wrapText="1"/>
    </xf>
    <xf numFmtId="0" fontId="16" fillId="3" borderId="0" xfId="0" applyFont="1" applyFill="1" applyBorder="1" applyAlignment="1">
      <alignment horizontal="left" vertical="top" wrapText="1"/>
    </xf>
    <xf numFmtId="0" fontId="16" fillId="3" borderId="12" xfId="0" applyFont="1" applyFill="1" applyBorder="1" applyAlignment="1">
      <alignment horizontal="left" vertical="top" wrapText="1"/>
    </xf>
    <xf numFmtId="0" fontId="0" fillId="3" borderId="11"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12" xfId="0" applyFont="1" applyFill="1" applyBorder="1" applyAlignment="1">
      <alignment horizontal="left" vertical="top" wrapText="1"/>
    </xf>
    <xf numFmtId="0" fontId="15" fillId="3" borderId="13" xfId="0" applyFont="1" applyFill="1" applyBorder="1" applyAlignment="1">
      <alignment horizontal="left" vertical="top" wrapText="1"/>
    </xf>
    <xf numFmtId="0" fontId="15" fillId="3" borderId="7" xfId="0" applyFont="1" applyFill="1" applyBorder="1" applyAlignment="1">
      <alignment horizontal="left" vertical="top" wrapText="1"/>
    </xf>
    <xf numFmtId="0" fontId="15" fillId="3" borderId="14" xfId="0" applyFont="1" applyFill="1" applyBorder="1" applyAlignment="1">
      <alignment horizontal="left" vertical="top" wrapText="1"/>
    </xf>
    <xf numFmtId="0" fontId="10" fillId="0" borderId="7" xfId="0" applyFont="1" applyBorder="1" applyAlignment="1">
      <alignment horizontal="left" vertical="center" wrapText="1"/>
    </xf>
    <xf numFmtId="0" fontId="11" fillId="4" borderId="4" xfId="0" applyFont="1" applyFill="1" applyBorder="1" applyAlignment="1">
      <alignment horizontal="left" vertical="top" wrapText="1"/>
    </xf>
    <xf numFmtId="0" fontId="11" fillId="4" borderId="5" xfId="0" applyFont="1" applyFill="1" applyBorder="1" applyAlignment="1">
      <alignment horizontal="left" vertical="top" wrapText="1"/>
    </xf>
    <xf numFmtId="0" fontId="11" fillId="4" borderId="6" xfId="0" applyFont="1" applyFill="1" applyBorder="1" applyAlignment="1">
      <alignment horizontal="left" vertical="top" wrapText="1"/>
    </xf>
    <xf numFmtId="0" fontId="13" fillId="0" borderId="1" xfId="0" applyFont="1" applyBorder="1" applyAlignment="1">
      <alignment horizontal="left"/>
    </xf>
  </cellXfs>
  <cellStyles count="2">
    <cellStyle name="Normálna" xfId="0" builtinId="0"/>
    <cellStyle name="Normálna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9"/>
  <sheetViews>
    <sheetView tabSelected="1" zoomScaleNormal="100" zoomScalePageLayoutView="85" workbookViewId="0">
      <selection activeCell="F52" sqref="F51:F52"/>
    </sheetView>
  </sheetViews>
  <sheetFormatPr defaultColWidth="9.140625" defaultRowHeight="15.75" x14ac:dyDescent="0.25"/>
  <cols>
    <col min="1" max="1" width="6.5703125" style="21" customWidth="1"/>
    <col min="2" max="2" width="52.7109375" style="52" customWidth="1"/>
    <col min="3" max="3" width="9.140625" style="23" customWidth="1"/>
    <col min="4" max="4" width="12" style="23" customWidth="1"/>
    <col min="5" max="5" width="14.7109375" style="53" customWidth="1"/>
    <col min="6" max="7" width="14.7109375" style="54" customWidth="1"/>
    <col min="8" max="8" width="60" style="22" hidden="1" customWidth="1"/>
    <col min="9" max="16384" width="9.140625" style="23"/>
  </cols>
  <sheetData>
    <row r="1" spans="1:8" ht="37.5" customHeight="1" x14ac:dyDescent="0.25">
      <c r="B1" s="73" t="s">
        <v>132</v>
      </c>
      <c r="C1" s="73"/>
      <c r="D1" s="73"/>
      <c r="E1" s="73"/>
      <c r="F1" s="73"/>
      <c r="G1" s="73"/>
    </row>
    <row r="2" spans="1:8" ht="21.95" customHeight="1" x14ac:dyDescent="0.25">
      <c r="B2" s="74" t="s">
        <v>139</v>
      </c>
      <c r="C2" s="75"/>
      <c r="D2" s="75"/>
      <c r="E2" s="75"/>
      <c r="F2" s="75"/>
      <c r="G2" s="76"/>
    </row>
    <row r="3" spans="1:8" s="28" customFormat="1" ht="10.5" customHeight="1" x14ac:dyDescent="0.25">
      <c r="A3" s="24"/>
      <c r="B3" s="25"/>
      <c r="C3" s="25"/>
      <c r="D3" s="25"/>
      <c r="E3" s="26"/>
      <c r="F3" s="25"/>
      <c r="G3" s="25"/>
      <c r="H3" s="27"/>
    </row>
    <row r="4" spans="1:8" s="3" customFormat="1" ht="15" customHeight="1" x14ac:dyDescent="0.25">
      <c r="A4" s="21"/>
      <c r="B4" s="29" t="s">
        <v>136</v>
      </c>
      <c r="C4" s="77" t="s">
        <v>142</v>
      </c>
      <c r="D4" s="77"/>
      <c r="E4" s="77"/>
      <c r="F4" s="77"/>
      <c r="G4" s="77"/>
      <c r="H4" s="30"/>
    </row>
    <row r="5" spans="1:8" s="3" customFormat="1" ht="15" customHeight="1" x14ac:dyDescent="0.25">
      <c r="A5" s="21"/>
      <c r="B5" s="29" t="s">
        <v>137</v>
      </c>
      <c r="C5" s="77" t="s">
        <v>143</v>
      </c>
      <c r="D5" s="77"/>
      <c r="E5" s="77"/>
      <c r="F5" s="77"/>
      <c r="G5" s="77"/>
      <c r="H5" s="30"/>
    </row>
    <row r="6" spans="1:8" s="28" customFormat="1" ht="10.5" customHeight="1" x14ac:dyDescent="0.25">
      <c r="A6" s="24"/>
      <c r="B6" s="25"/>
      <c r="C6" s="25"/>
      <c r="D6" s="25"/>
      <c r="E6" s="26"/>
      <c r="F6" s="25"/>
      <c r="G6" s="25"/>
      <c r="H6" s="27"/>
    </row>
    <row r="7" spans="1:8" s="35" customFormat="1" ht="33" customHeight="1" x14ac:dyDescent="0.25">
      <c r="A7" s="31" t="s">
        <v>48</v>
      </c>
      <c r="B7" s="32" t="s">
        <v>138</v>
      </c>
      <c r="C7" s="6" t="s">
        <v>38</v>
      </c>
      <c r="D7" s="6" t="s">
        <v>45</v>
      </c>
      <c r="E7" s="33" t="s">
        <v>46</v>
      </c>
      <c r="F7" s="17" t="s">
        <v>44</v>
      </c>
      <c r="G7" s="17" t="s">
        <v>47</v>
      </c>
      <c r="H7" s="34" t="s">
        <v>49</v>
      </c>
    </row>
    <row r="8" spans="1:8" x14ac:dyDescent="0.25">
      <c r="A8" s="55" t="s">
        <v>50</v>
      </c>
      <c r="B8" s="56" t="s">
        <v>140</v>
      </c>
      <c r="C8" s="60" t="s">
        <v>1</v>
      </c>
      <c r="D8" s="58">
        <v>1</v>
      </c>
      <c r="E8" s="36"/>
      <c r="F8" s="4">
        <f>D8*E8</f>
        <v>0</v>
      </c>
      <c r="G8" s="5">
        <f>F8*1.2</f>
        <v>0</v>
      </c>
      <c r="H8" s="37" t="s">
        <v>51</v>
      </c>
    </row>
    <row r="9" spans="1:8" x14ac:dyDescent="0.25">
      <c r="A9" s="55" t="s">
        <v>52</v>
      </c>
      <c r="B9" s="56" t="s">
        <v>23</v>
      </c>
      <c r="C9" s="60" t="s">
        <v>0</v>
      </c>
      <c r="D9" s="59">
        <v>1</v>
      </c>
      <c r="E9" s="38"/>
      <c r="F9" s="1">
        <f t="shared" ref="F9:F47" si="0">D9*E9</f>
        <v>0</v>
      </c>
      <c r="G9" s="2">
        <f t="shared" ref="G9:G47" si="1">F9*1.2</f>
        <v>0</v>
      </c>
      <c r="H9" s="37" t="s">
        <v>53</v>
      </c>
    </row>
    <row r="10" spans="1:8" x14ac:dyDescent="0.25">
      <c r="A10" s="55" t="s">
        <v>54</v>
      </c>
      <c r="B10" s="56" t="s">
        <v>13</v>
      </c>
      <c r="C10" s="60" t="s">
        <v>0</v>
      </c>
      <c r="D10" s="59">
        <v>1</v>
      </c>
      <c r="E10" s="38"/>
      <c r="F10" s="1">
        <f t="shared" si="0"/>
        <v>0</v>
      </c>
      <c r="G10" s="2">
        <f t="shared" si="1"/>
        <v>0</v>
      </c>
      <c r="H10" s="37" t="s">
        <v>55</v>
      </c>
    </row>
    <row r="11" spans="1:8" x14ac:dyDescent="0.25">
      <c r="A11" s="55" t="s">
        <v>56</v>
      </c>
      <c r="B11" s="56" t="s">
        <v>30</v>
      </c>
      <c r="C11" s="60" t="s">
        <v>1</v>
      </c>
      <c r="D11" s="59">
        <v>1</v>
      </c>
      <c r="E11" s="38"/>
      <c r="F11" s="1">
        <f t="shared" si="0"/>
        <v>0</v>
      </c>
      <c r="G11" s="2">
        <f t="shared" si="1"/>
        <v>0</v>
      </c>
      <c r="H11" s="37" t="s">
        <v>57</v>
      </c>
    </row>
    <row r="12" spans="1:8" x14ac:dyDescent="0.25">
      <c r="A12" s="55" t="s">
        <v>58</v>
      </c>
      <c r="B12" s="56" t="s">
        <v>4</v>
      </c>
      <c r="C12" s="60" t="s">
        <v>1</v>
      </c>
      <c r="D12" s="59">
        <v>1</v>
      </c>
      <c r="E12" s="38"/>
      <c r="F12" s="1">
        <f t="shared" si="0"/>
        <v>0</v>
      </c>
      <c r="G12" s="2">
        <f t="shared" si="1"/>
        <v>0</v>
      </c>
      <c r="H12" s="37" t="s">
        <v>59</v>
      </c>
    </row>
    <row r="13" spans="1:8" x14ac:dyDescent="0.25">
      <c r="A13" s="55" t="s">
        <v>60</v>
      </c>
      <c r="B13" s="56" t="s">
        <v>20</v>
      </c>
      <c r="C13" s="60" t="s">
        <v>1</v>
      </c>
      <c r="D13" s="59">
        <v>1</v>
      </c>
      <c r="E13" s="38"/>
      <c r="F13" s="1">
        <f t="shared" si="0"/>
        <v>0</v>
      </c>
      <c r="G13" s="2">
        <f t="shared" si="1"/>
        <v>0</v>
      </c>
      <c r="H13" s="37" t="s">
        <v>61</v>
      </c>
    </row>
    <row r="14" spans="1:8" x14ac:dyDescent="0.25">
      <c r="A14" s="55" t="s">
        <v>62</v>
      </c>
      <c r="B14" s="57" t="s">
        <v>32</v>
      </c>
      <c r="C14" s="60" t="s">
        <v>1</v>
      </c>
      <c r="D14" s="59">
        <v>1</v>
      </c>
      <c r="E14" s="38"/>
      <c r="F14" s="1">
        <f t="shared" si="0"/>
        <v>0</v>
      </c>
      <c r="G14" s="2">
        <f t="shared" si="1"/>
        <v>0</v>
      </c>
      <c r="H14" s="37" t="s">
        <v>63</v>
      </c>
    </row>
    <row r="15" spans="1:8" ht="31.5" x14ac:dyDescent="0.25">
      <c r="A15" s="55" t="s">
        <v>64</v>
      </c>
      <c r="B15" s="56" t="s">
        <v>29</v>
      </c>
      <c r="C15" s="60" t="s">
        <v>1</v>
      </c>
      <c r="D15" s="59">
        <v>1</v>
      </c>
      <c r="E15" s="38"/>
      <c r="F15" s="1">
        <f t="shared" si="0"/>
        <v>0</v>
      </c>
      <c r="G15" s="2">
        <f t="shared" si="1"/>
        <v>0</v>
      </c>
      <c r="H15" s="37" t="s">
        <v>65</v>
      </c>
    </row>
    <row r="16" spans="1:8" x14ac:dyDescent="0.25">
      <c r="A16" s="55" t="s">
        <v>66</v>
      </c>
      <c r="B16" s="56" t="s">
        <v>25</v>
      </c>
      <c r="C16" s="60" t="s">
        <v>0</v>
      </c>
      <c r="D16" s="59">
        <v>1</v>
      </c>
      <c r="E16" s="38"/>
      <c r="F16" s="1">
        <f t="shared" si="0"/>
        <v>0</v>
      </c>
      <c r="G16" s="2">
        <f t="shared" si="1"/>
        <v>0</v>
      </c>
      <c r="H16" s="37" t="s">
        <v>67</v>
      </c>
    </row>
    <row r="17" spans="1:8" x14ac:dyDescent="0.25">
      <c r="A17" s="55" t="s">
        <v>68</v>
      </c>
      <c r="B17" s="57" t="s">
        <v>31</v>
      </c>
      <c r="C17" s="60" t="s">
        <v>1</v>
      </c>
      <c r="D17" s="59">
        <v>1</v>
      </c>
      <c r="E17" s="38"/>
      <c r="F17" s="1">
        <f t="shared" si="0"/>
        <v>0</v>
      </c>
      <c r="G17" s="2">
        <f t="shared" si="1"/>
        <v>0</v>
      </c>
      <c r="H17" s="37" t="s">
        <v>69</v>
      </c>
    </row>
    <row r="18" spans="1:8" x14ac:dyDescent="0.25">
      <c r="A18" s="55" t="s">
        <v>70</v>
      </c>
      <c r="B18" s="56" t="s">
        <v>19</v>
      </c>
      <c r="C18" s="60" t="s">
        <v>1</v>
      </c>
      <c r="D18" s="59">
        <v>1</v>
      </c>
      <c r="E18" s="38"/>
      <c r="F18" s="1">
        <f t="shared" si="0"/>
        <v>0</v>
      </c>
      <c r="G18" s="2">
        <f t="shared" si="1"/>
        <v>0</v>
      </c>
      <c r="H18" s="37" t="s">
        <v>71</v>
      </c>
    </row>
    <row r="19" spans="1:8" x14ac:dyDescent="0.25">
      <c r="A19" s="55" t="s">
        <v>72</v>
      </c>
      <c r="B19" s="57" t="s">
        <v>18</v>
      </c>
      <c r="C19" s="60" t="s">
        <v>0</v>
      </c>
      <c r="D19" s="59">
        <v>1</v>
      </c>
      <c r="E19" s="38"/>
      <c r="F19" s="1">
        <f t="shared" si="0"/>
        <v>0</v>
      </c>
      <c r="G19" s="2">
        <f t="shared" si="1"/>
        <v>0</v>
      </c>
      <c r="H19" s="37" t="s">
        <v>73</v>
      </c>
    </row>
    <row r="20" spans="1:8" x14ac:dyDescent="0.25">
      <c r="A20" s="55" t="s">
        <v>74</v>
      </c>
      <c r="B20" s="57" t="s">
        <v>17</v>
      </c>
      <c r="C20" s="60" t="s">
        <v>0</v>
      </c>
      <c r="D20" s="59">
        <v>1</v>
      </c>
      <c r="E20" s="38"/>
      <c r="F20" s="1">
        <f t="shared" si="0"/>
        <v>0</v>
      </c>
      <c r="G20" s="2">
        <f t="shared" si="1"/>
        <v>0</v>
      </c>
      <c r="H20" s="37" t="s">
        <v>75</v>
      </c>
    </row>
    <row r="21" spans="1:8" x14ac:dyDescent="0.25">
      <c r="A21" s="55" t="s">
        <v>76</v>
      </c>
      <c r="B21" s="56" t="s">
        <v>16</v>
      </c>
      <c r="C21" s="60" t="s">
        <v>1</v>
      </c>
      <c r="D21" s="59">
        <v>1</v>
      </c>
      <c r="E21" s="38"/>
      <c r="F21" s="1">
        <f t="shared" si="0"/>
        <v>0</v>
      </c>
      <c r="G21" s="2">
        <f t="shared" si="1"/>
        <v>0</v>
      </c>
      <c r="H21" s="37" t="s">
        <v>77</v>
      </c>
    </row>
    <row r="22" spans="1:8" x14ac:dyDescent="0.25">
      <c r="A22" s="55" t="s">
        <v>78</v>
      </c>
      <c r="B22" s="56" t="s">
        <v>21</v>
      </c>
      <c r="C22" s="60" t="s">
        <v>1</v>
      </c>
      <c r="D22" s="59">
        <v>1</v>
      </c>
      <c r="E22" s="38"/>
      <c r="F22" s="1">
        <f t="shared" si="0"/>
        <v>0</v>
      </c>
      <c r="G22" s="2">
        <f t="shared" si="1"/>
        <v>0</v>
      </c>
      <c r="H22" s="37" t="s">
        <v>79</v>
      </c>
    </row>
    <row r="23" spans="1:8" x14ac:dyDescent="0.25">
      <c r="A23" s="55" t="s">
        <v>80</v>
      </c>
      <c r="B23" s="56" t="s">
        <v>3</v>
      </c>
      <c r="C23" s="60" t="s">
        <v>1</v>
      </c>
      <c r="D23" s="59">
        <v>1</v>
      </c>
      <c r="E23" s="38"/>
      <c r="F23" s="1">
        <f t="shared" si="0"/>
        <v>0</v>
      </c>
      <c r="G23" s="2">
        <f t="shared" si="1"/>
        <v>0</v>
      </c>
      <c r="H23" s="37" t="s">
        <v>81</v>
      </c>
    </row>
    <row r="24" spans="1:8" x14ac:dyDescent="0.25">
      <c r="A24" s="55" t="s">
        <v>82</v>
      </c>
      <c r="B24" s="56" t="s">
        <v>15</v>
      </c>
      <c r="C24" s="60" t="s">
        <v>0</v>
      </c>
      <c r="D24" s="59">
        <v>1</v>
      </c>
      <c r="E24" s="38"/>
      <c r="F24" s="1">
        <f t="shared" si="0"/>
        <v>0</v>
      </c>
      <c r="G24" s="2">
        <f t="shared" si="1"/>
        <v>0</v>
      </c>
      <c r="H24" s="37" t="s">
        <v>83</v>
      </c>
    </row>
    <row r="25" spans="1:8" x14ac:dyDescent="0.25">
      <c r="A25" s="55" t="s">
        <v>84</v>
      </c>
      <c r="B25" s="56" t="s">
        <v>14</v>
      </c>
      <c r="C25" s="60" t="s">
        <v>0</v>
      </c>
      <c r="D25" s="59">
        <v>1</v>
      </c>
      <c r="E25" s="38"/>
      <c r="F25" s="1">
        <f t="shared" si="0"/>
        <v>0</v>
      </c>
      <c r="G25" s="2">
        <f t="shared" si="1"/>
        <v>0</v>
      </c>
      <c r="H25" s="37" t="s">
        <v>85</v>
      </c>
    </row>
    <row r="26" spans="1:8" x14ac:dyDescent="0.25">
      <c r="A26" s="55" t="s">
        <v>86</v>
      </c>
      <c r="B26" s="56" t="s">
        <v>11</v>
      </c>
      <c r="C26" s="60" t="s">
        <v>0</v>
      </c>
      <c r="D26" s="59">
        <v>1</v>
      </c>
      <c r="E26" s="38"/>
      <c r="F26" s="1">
        <f t="shared" si="0"/>
        <v>0</v>
      </c>
      <c r="G26" s="2">
        <f t="shared" si="1"/>
        <v>0</v>
      </c>
      <c r="H26" s="37" t="s">
        <v>87</v>
      </c>
    </row>
    <row r="27" spans="1:8" x14ac:dyDescent="0.25">
      <c r="A27" s="55" t="s">
        <v>88</v>
      </c>
      <c r="B27" s="56" t="s">
        <v>10</v>
      </c>
      <c r="C27" s="61" t="s">
        <v>0</v>
      </c>
      <c r="D27" s="59">
        <v>1</v>
      </c>
      <c r="E27" s="38"/>
      <c r="F27" s="1">
        <f t="shared" si="0"/>
        <v>0</v>
      </c>
      <c r="G27" s="2">
        <f t="shared" si="1"/>
        <v>0</v>
      </c>
      <c r="H27" s="37" t="s">
        <v>89</v>
      </c>
    </row>
    <row r="28" spans="1:8" x14ac:dyDescent="0.25">
      <c r="A28" s="55" t="s">
        <v>90</v>
      </c>
      <c r="B28" s="56" t="s">
        <v>26</v>
      </c>
      <c r="C28" s="61" t="s">
        <v>0</v>
      </c>
      <c r="D28" s="59">
        <v>6</v>
      </c>
      <c r="E28" s="38"/>
      <c r="F28" s="1">
        <f t="shared" si="0"/>
        <v>0</v>
      </c>
      <c r="G28" s="2">
        <f t="shared" si="1"/>
        <v>0</v>
      </c>
      <c r="H28" s="37" t="s">
        <v>91</v>
      </c>
    </row>
    <row r="29" spans="1:8" x14ac:dyDescent="0.25">
      <c r="A29" s="55" t="s">
        <v>92</v>
      </c>
      <c r="B29" s="56" t="s">
        <v>13</v>
      </c>
      <c r="C29" s="60" t="s">
        <v>1</v>
      </c>
      <c r="D29" s="59">
        <v>6</v>
      </c>
      <c r="E29" s="38"/>
      <c r="F29" s="1">
        <f t="shared" si="0"/>
        <v>0</v>
      </c>
      <c r="G29" s="2">
        <f t="shared" si="1"/>
        <v>0</v>
      </c>
      <c r="H29" s="37" t="s">
        <v>53</v>
      </c>
    </row>
    <row r="30" spans="1:8" x14ac:dyDescent="0.25">
      <c r="A30" s="55" t="s">
        <v>93</v>
      </c>
      <c r="B30" s="57" t="s">
        <v>12</v>
      </c>
      <c r="C30" s="62" t="s">
        <v>1</v>
      </c>
      <c r="D30" s="59">
        <v>6</v>
      </c>
      <c r="E30" s="38"/>
      <c r="F30" s="1">
        <f t="shared" si="0"/>
        <v>0</v>
      </c>
      <c r="G30" s="2">
        <f t="shared" si="1"/>
        <v>0</v>
      </c>
      <c r="H30" s="37" t="s">
        <v>94</v>
      </c>
    </row>
    <row r="31" spans="1:8" x14ac:dyDescent="0.25">
      <c r="A31" s="55" t="s">
        <v>95</v>
      </c>
      <c r="B31" s="57" t="s">
        <v>134</v>
      </c>
      <c r="C31" s="60" t="s">
        <v>1</v>
      </c>
      <c r="D31" s="59">
        <v>6</v>
      </c>
      <c r="E31" s="38"/>
      <c r="F31" s="1">
        <f t="shared" si="0"/>
        <v>0</v>
      </c>
      <c r="G31" s="2">
        <f t="shared" si="1"/>
        <v>0</v>
      </c>
      <c r="H31" s="37" t="s">
        <v>96</v>
      </c>
    </row>
    <row r="32" spans="1:8" x14ac:dyDescent="0.25">
      <c r="A32" s="55" t="s">
        <v>97</v>
      </c>
      <c r="B32" s="56" t="s">
        <v>27</v>
      </c>
      <c r="C32" s="60" t="s">
        <v>0</v>
      </c>
      <c r="D32" s="59">
        <v>6</v>
      </c>
      <c r="E32" s="38"/>
      <c r="F32" s="1">
        <f t="shared" si="0"/>
        <v>0</v>
      </c>
      <c r="G32" s="2">
        <f t="shared" si="1"/>
        <v>0</v>
      </c>
      <c r="H32" s="37" t="s">
        <v>98</v>
      </c>
    </row>
    <row r="33" spans="1:8" x14ac:dyDescent="0.25">
      <c r="A33" s="55" t="s">
        <v>99</v>
      </c>
      <c r="B33" s="56" t="s">
        <v>10</v>
      </c>
      <c r="C33" s="60" t="s">
        <v>1</v>
      </c>
      <c r="D33" s="59">
        <v>6</v>
      </c>
      <c r="E33" s="38"/>
      <c r="F33" s="1">
        <f t="shared" si="0"/>
        <v>0</v>
      </c>
      <c r="G33" s="2">
        <f t="shared" si="1"/>
        <v>0</v>
      </c>
      <c r="H33" s="37" t="s">
        <v>100</v>
      </c>
    </row>
    <row r="34" spans="1:8" x14ac:dyDescent="0.25">
      <c r="A34" s="55" t="s">
        <v>101</v>
      </c>
      <c r="B34" s="56" t="s">
        <v>33</v>
      </c>
      <c r="C34" s="60" t="s">
        <v>1</v>
      </c>
      <c r="D34" s="59">
        <v>6</v>
      </c>
      <c r="E34" s="38"/>
      <c r="F34" s="1">
        <f t="shared" si="0"/>
        <v>0</v>
      </c>
      <c r="G34" s="2">
        <f t="shared" si="1"/>
        <v>0</v>
      </c>
      <c r="H34" s="37" t="s">
        <v>102</v>
      </c>
    </row>
    <row r="35" spans="1:8" x14ac:dyDescent="0.25">
      <c r="A35" s="55" t="s">
        <v>103</v>
      </c>
      <c r="B35" s="56" t="s">
        <v>28</v>
      </c>
      <c r="C35" s="60" t="s">
        <v>1</v>
      </c>
      <c r="D35" s="59">
        <v>4</v>
      </c>
      <c r="E35" s="38"/>
      <c r="F35" s="1">
        <f t="shared" si="0"/>
        <v>0</v>
      </c>
      <c r="G35" s="2">
        <f t="shared" si="1"/>
        <v>0</v>
      </c>
      <c r="H35" s="37" t="s">
        <v>104</v>
      </c>
    </row>
    <row r="36" spans="1:8" x14ac:dyDescent="0.25">
      <c r="A36" s="55" t="s">
        <v>105</v>
      </c>
      <c r="B36" s="57" t="s">
        <v>24</v>
      </c>
      <c r="C36" s="60" t="s">
        <v>2</v>
      </c>
      <c r="D36" s="59">
        <v>6</v>
      </c>
      <c r="E36" s="38"/>
      <c r="F36" s="1">
        <f t="shared" si="0"/>
        <v>0</v>
      </c>
      <c r="G36" s="2">
        <f t="shared" si="1"/>
        <v>0</v>
      </c>
      <c r="H36" s="37" t="s">
        <v>106</v>
      </c>
    </row>
    <row r="37" spans="1:8" x14ac:dyDescent="0.25">
      <c r="A37" s="55" t="s">
        <v>107</v>
      </c>
      <c r="B37" s="56" t="s">
        <v>25</v>
      </c>
      <c r="C37" s="60" t="s">
        <v>2</v>
      </c>
      <c r="D37" s="59">
        <v>6</v>
      </c>
      <c r="E37" s="38"/>
      <c r="F37" s="1">
        <f t="shared" si="0"/>
        <v>0</v>
      </c>
      <c r="G37" s="2">
        <f t="shared" si="1"/>
        <v>0</v>
      </c>
      <c r="H37" s="37" t="s">
        <v>108</v>
      </c>
    </row>
    <row r="38" spans="1:8" x14ac:dyDescent="0.25">
      <c r="A38" s="55" t="s">
        <v>109</v>
      </c>
      <c r="B38" s="56" t="s">
        <v>141</v>
      </c>
      <c r="C38" s="60" t="s">
        <v>1</v>
      </c>
      <c r="D38" s="59">
        <v>4</v>
      </c>
      <c r="E38" s="38"/>
      <c r="F38" s="1">
        <f t="shared" si="0"/>
        <v>0</v>
      </c>
      <c r="G38" s="2">
        <f t="shared" si="1"/>
        <v>0</v>
      </c>
      <c r="H38" s="37" t="s">
        <v>110</v>
      </c>
    </row>
    <row r="39" spans="1:8" x14ac:dyDescent="0.25">
      <c r="A39" s="55" t="s">
        <v>111</v>
      </c>
      <c r="B39" s="56" t="s">
        <v>37</v>
      </c>
      <c r="C39" s="60" t="s">
        <v>1</v>
      </c>
      <c r="D39" s="59">
        <v>2</v>
      </c>
      <c r="E39" s="38"/>
      <c r="F39" s="1">
        <f t="shared" si="0"/>
        <v>0</v>
      </c>
      <c r="G39" s="2">
        <f t="shared" si="1"/>
        <v>0</v>
      </c>
      <c r="H39" s="37" t="s">
        <v>112</v>
      </c>
    </row>
    <row r="40" spans="1:8" x14ac:dyDescent="0.25">
      <c r="A40" s="55" t="s">
        <v>113</v>
      </c>
      <c r="B40" s="56" t="s">
        <v>36</v>
      </c>
      <c r="C40" s="60" t="s">
        <v>1</v>
      </c>
      <c r="D40" s="59">
        <v>12</v>
      </c>
      <c r="E40" s="38"/>
      <c r="F40" s="1">
        <f t="shared" si="0"/>
        <v>0</v>
      </c>
      <c r="G40" s="2">
        <f t="shared" si="1"/>
        <v>0</v>
      </c>
      <c r="H40" s="37" t="s">
        <v>114</v>
      </c>
    </row>
    <row r="41" spans="1:8" x14ac:dyDescent="0.25">
      <c r="A41" s="55" t="s">
        <v>115</v>
      </c>
      <c r="B41" s="56" t="s">
        <v>34</v>
      </c>
      <c r="C41" s="60" t="s">
        <v>1</v>
      </c>
      <c r="D41" s="59">
        <v>12</v>
      </c>
      <c r="E41" s="38"/>
      <c r="F41" s="1">
        <f t="shared" si="0"/>
        <v>0</v>
      </c>
      <c r="G41" s="2">
        <f t="shared" si="1"/>
        <v>0</v>
      </c>
      <c r="H41" s="37" t="s">
        <v>116</v>
      </c>
    </row>
    <row r="42" spans="1:8" x14ac:dyDescent="0.25">
      <c r="A42" s="55" t="s">
        <v>117</v>
      </c>
      <c r="B42" s="56" t="s">
        <v>35</v>
      </c>
      <c r="C42" s="60" t="s">
        <v>0</v>
      </c>
      <c r="D42" s="59">
        <v>6</v>
      </c>
      <c r="E42" s="38"/>
      <c r="F42" s="1">
        <f t="shared" si="0"/>
        <v>0</v>
      </c>
      <c r="G42" s="2">
        <f t="shared" si="1"/>
        <v>0</v>
      </c>
      <c r="H42" s="37" t="s">
        <v>118</v>
      </c>
    </row>
    <row r="43" spans="1:8" x14ac:dyDescent="0.25">
      <c r="A43" s="55" t="s">
        <v>119</v>
      </c>
      <c r="B43" s="56" t="s">
        <v>6</v>
      </c>
      <c r="C43" s="60" t="s">
        <v>1</v>
      </c>
      <c r="D43" s="59">
        <v>12</v>
      </c>
      <c r="E43" s="38"/>
      <c r="F43" s="1">
        <f t="shared" si="0"/>
        <v>0</v>
      </c>
      <c r="G43" s="2">
        <f t="shared" si="1"/>
        <v>0</v>
      </c>
      <c r="H43" s="37" t="s">
        <v>120</v>
      </c>
    </row>
    <row r="44" spans="1:8" x14ac:dyDescent="0.25">
      <c r="A44" s="55" t="s">
        <v>121</v>
      </c>
      <c r="B44" s="56" t="s">
        <v>7</v>
      </c>
      <c r="C44" s="56" t="s">
        <v>135</v>
      </c>
      <c r="D44" s="59">
        <v>6</v>
      </c>
      <c r="E44" s="38"/>
      <c r="F44" s="1">
        <f t="shared" si="0"/>
        <v>0</v>
      </c>
      <c r="G44" s="2">
        <f t="shared" si="1"/>
        <v>0</v>
      </c>
      <c r="H44" s="37" t="s">
        <v>122</v>
      </c>
    </row>
    <row r="45" spans="1:8" x14ac:dyDescent="0.25">
      <c r="A45" s="55" t="s">
        <v>123</v>
      </c>
      <c r="B45" s="56" t="s">
        <v>5</v>
      </c>
      <c r="C45" s="60" t="s">
        <v>0</v>
      </c>
      <c r="D45" s="59">
        <v>12</v>
      </c>
      <c r="E45" s="38"/>
      <c r="F45" s="1">
        <f t="shared" si="0"/>
        <v>0</v>
      </c>
      <c r="G45" s="2">
        <f t="shared" si="1"/>
        <v>0</v>
      </c>
      <c r="H45" s="37" t="s">
        <v>124</v>
      </c>
    </row>
    <row r="46" spans="1:8" x14ac:dyDescent="0.25">
      <c r="A46" s="55" t="s">
        <v>125</v>
      </c>
      <c r="B46" s="56" t="s">
        <v>8</v>
      </c>
      <c r="C46" s="60" t="s">
        <v>0</v>
      </c>
      <c r="D46" s="59">
        <v>4</v>
      </c>
      <c r="E46" s="38"/>
      <c r="F46" s="1">
        <f t="shared" si="0"/>
        <v>0</v>
      </c>
      <c r="G46" s="2">
        <f t="shared" si="1"/>
        <v>0</v>
      </c>
      <c r="H46" s="37" t="s">
        <v>126</v>
      </c>
    </row>
    <row r="47" spans="1:8" ht="31.5" x14ac:dyDescent="0.25">
      <c r="A47" s="55" t="s">
        <v>127</v>
      </c>
      <c r="B47" s="56" t="s">
        <v>22</v>
      </c>
      <c r="C47" s="60" t="s">
        <v>0</v>
      </c>
      <c r="D47" s="59">
        <v>1</v>
      </c>
      <c r="E47" s="38"/>
      <c r="F47" s="1">
        <f t="shared" si="0"/>
        <v>0</v>
      </c>
      <c r="G47" s="2">
        <f t="shared" si="1"/>
        <v>0</v>
      </c>
      <c r="H47" s="37" t="s">
        <v>128</v>
      </c>
    </row>
    <row r="48" spans="1:8" x14ac:dyDescent="0.25">
      <c r="A48" s="55" t="s">
        <v>129</v>
      </c>
      <c r="B48" s="56" t="s">
        <v>9</v>
      </c>
      <c r="C48" s="60" t="s">
        <v>0</v>
      </c>
      <c r="D48" s="59">
        <v>12</v>
      </c>
      <c r="E48" s="38"/>
      <c r="F48" s="1">
        <f t="shared" ref="F48" si="2">D48*E48</f>
        <v>0</v>
      </c>
      <c r="G48" s="2">
        <f t="shared" ref="G48" si="3">F48*1.2</f>
        <v>0</v>
      </c>
      <c r="H48" s="37" t="s">
        <v>130</v>
      </c>
    </row>
    <row r="49" spans="1:8" x14ac:dyDescent="0.25">
      <c r="A49" s="39"/>
      <c r="B49" s="40" t="s">
        <v>131</v>
      </c>
      <c r="C49" s="63"/>
      <c r="D49" s="41"/>
      <c r="E49" s="42"/>
      <c r="F49" s="43"/>
      <c r="G49" s="44">
        <f>SUM(G48:G48)</f>
        <v>0</v>
      </c>
    </row>
    <row r="50" spans="1:8" s="48" customFormat="1" x14ac:dyDescent="0.25">
      <c r="A50" s="45"/>
      <c r="B50" s="7"/>
      <c r="C50" s="8"/>
      <c r="D50" s="8"/>
      <c r="E50" s="46"/>
      <c r="F50" s="9"/>
      <c r="G50" s="10"/>
      <c r="H50" s="47"/>
    </row>
    <row r="51" spans="1:8" x14ac:dyDescent="0.25">
      <c r="A51" s="45"/>
      <c r="B51" s="13"/>
      <c r="C51" s="18"/>
      <c r="D51" s="18"/>
      <c r="E51" s="19"/>
      <c r="F51" s="20"/>
      <c r="G51" s="20"/>
    </row>
    <row r="52" spans="1:8" s="48" customFormat="1" x14ac:dyDescent="0.25">
      <c r="A52" s="45"/>
      <c r="B52" s="13"/>
      <c r="C52" s="14"/>
      <c r="D52" s="14"/>
      <c r="E52" s="49"/>
      <c r="F52" s="15"/>
      <c r="G52" s="16"/>
      <c r="H52" s="47"/>
    </row>
    <row r="53" spans="1:8" x14ac:dyDescent="0.25">
      <c r="A53" s="45"/>
      <c r="B53" s="50" t="s">
        <v>39</v>
      </c>
      <c r="C53" s="51"/>
      <c r="D53" s="51"/>
      <c r="E53" s="11"/>
      <c r="F53" s="11"/>
      <c r="G53" s="12"/>
    </row>
    <row r="54" spans="1:8" ht="15.75" customHeight="1" x14ac:dyDescent="0.25">
      <c r="A54" s="45"/>
      <c r="B54" s="64" t="s">
        <v>40</v>
      </c>
      <c r="C54" s="65"/>
      <c r="D54" s="65"/>
      <c r="E54" s="65"/>
      <c r="F54" s="65"/>
      <c r="G54" s="66"/>
    </row>
    <row r="55" spans="1:8" ht="15.75" customHeight="1" x14ac:dyDescent="0.25">
      <c r="A55" s="45"/>
      <c r="B55" s="64" t="s">
        <v>41</v>
      </c>
      <c r="C55" s="65"/>
      <c r="D55" s="65"/>
      <c r="E55" s="65"/>
      <c r="F55" s="65"/>
      <c r="G55" s="66"/>
    </row>
    <row r="56" spans="1:8" ht="15.75" customHeight="1" x14ac:dyDescent="0.25">
      <c r="A56" s="45"/>
      <c r="B56" s="64" t="s">
        <v>42</v>
      </c>
      <c r="C56" s="65"/>
      <c r="D56" s="65"/>
      <c r="E56" s="65"/>
      <c r="F56" s="65"/>
      <c r="G56" s="66"/>
    </row>
    <row r="57" spans="1:8" ht="15.75" customHeight="1" x14ac:dyDescent="0.25">
      <c r="A57" s="45"/>
      <c r="B57" s="64" t="s">
        <v>43</v>
      </c>
      <c r="C57" s="65"/>
      <c r="D57" s="65"/>
      <c r="E57" s="65"/>
      <c r="F57" s="65"/>
      <c r="G57" s="66"/>
    </row>
    <row r="58" spans="1:8" ht="15.75" customHeight="1" x14ac:dyDescent="0.25">
      <c r="A58" s="45"/>
      <c r="B58" s="67"/>
      <c r="C58" s="68"/>
      <c r="D58" s="68"/>
      <c r="E58" s="68"/>
      <c r="F58" s="68"/>
      <c r="G58" s="69"/>
    </row>
    <row r="59" spans="1:8" ht="15.75" customHeight="1" x14ac:dyDescent="0.25">
      <c r="A59" s="45"/>
      <c r="B59" s="70" t="s">
        <v>133</v>
      </c>
      <c r="C59" s="71"/>
      <c r="D59" s="71"/>
      <c r="E59" s="71"/>
      <c r="F59" s="71"/>
      <c r="G59" s="72"/>
    </row>
  </sheetData>
  <mergeCells count="10">
    <mergeCell ref="B56:G56"/>
    <mergeCell ref="B57:G57"/>
    <mergeCell ref="B58:G58"/>
    <mergeCell ref="B59:G59"/>
    <mergeCell ref="B1:G1"/>
    <mergeCell ref="B2:G2"/>
    <mergeCell ref="C4:G4"/>
    <mergeCell ref="C5:G5"/>
    <mergeCell ref="B54:G54"/>
    <mergeCell ref="B55:G55"/>
  </mergeCells>
  <pageMargins left="0.86614173228346458" right="0.47244094488188981" top="0.4" bottom="0.59055118110236227" header="0.31496062992125984" footer="0.26"/>
  <pageSetup paperSize="9" scale="70" orientation="portrait"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Rozpis Didakticke pomôcky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Iveta</dc:creator>
  <cp:lastModifiedBy>Dávid</cp:lastModifiedBy>
  <cp:lastPrinted>2018-07-17T12:23:31Z</cp:lastPrinted>
  <dcterms:created xsi:type="dcterms:W3CDTF">2014-09-17T15:52:29Z</dcterms:created>
  <dcterms:modified xsi:type="dcterms:W3CDTF">2018-09-17T10:32:49Z</dcterms:modified>
</cp:coreProperties>
</file>