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23OZ Prešov\r.2023\VO Ťažbová činnosť 2023-2026_2x\"/>
    </mc:Choice>
  </mc:AlternateContent>
  <bookViews>
    <workbookView xWindow="0" yWindow="0" windowWidth="28800" windowHeight="11700"/>
  </bookViews>
  <sheets>
    <sheet name="VC12" sheetId="15" r:id="rId1"/>
  </sheets>
  <definedNames>
    <definedName name="_Toc336189154" localSheetId="0">'VC12'!#REF!</definedName>
  </definedNames>
  <calcPr calcId="162913"/>
</workbook>
</file>

<file path=xl/calcChain.xml><?xml version="1.0" encoding="utf-8"?>
<calcChain xmlns="http://schemas.openxmlformats.org/spreadsheetml/2006/main">
  <c r="H11" i="15" l="1"/>
  <c r="G11" i="15"/>
  <c r="H10" i="15"/>
  <c r="G10" i="15"/>
  <c r="H9" i="15"/>
  <c r="G9" i="15"/>
  <c r="H8" i="15"/>
  <c r="H12" i="15" s="1"/>
  <c r="D19" i="15" s="1"/>
  <c r="G8" i="15"/>
  <c r="E19" i="15" l="1"/>
  <c r="G19" i="15" s="1"/>
</calcChain>
</file>

<file path=xl/sharedStrings.xml><?xml version="1.0" encoding="utf-8"?>
<sst xmlns="http://schemas.openxmlformats.org/spreadsheetml/2006/main" count="44" uniqueCount="42">
  <si>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</si>
  <si>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</si>
  <si>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</si>
  <si>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</si>
  <si>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</si>
  <si>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</si>
  <si>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</si>
  <si>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</si>
  <si>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</si>
  <si>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</si>
  <si>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</si>
  <si>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</si>
  <si>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</si>
  <si>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</si>
  <si>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</si>
  <si>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</si>
  <si>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</si>
  <si>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</si>
  <si>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</si>
  <si>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</si>
  <si>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</si>
  <si>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</si>
  <si>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</si>
  <si>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</si>
  <si>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</si>
  <si>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</si>
  <si>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</si>
  <si>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</si>
  <si>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</si>
  <si>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</si>
  <si>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</si>
  <si>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</si>
  <si>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</si>
  <si>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</si>
  <si>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</si>
  <si>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</si>
  <si>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</si>
  <si>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</si>
  <si>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</si>
  <si>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VC LS Hanušovce - Kuková, LO Kuková, LO Fijaš</t>
  </si>
  <si>
    <t>Časť č.: 12</t>
  </si>
  <si>
    <t>Názov predmetu zákazky: Lesnícke služby v ťažbovom procese na organizačnej zložke OZ Šariš na obdobie 2023 – 2026_opakovana 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</si>
</sst>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6" fillId="3" borderId="5" xfId="1" applyFont="1" applyFill="1" applyBorder="1" applyAlignment="1">
      <alignment horizontal="center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view="pageBreakPreview" zoomScaleNormal="100" zoomScaleSheetLayoutView="100" workbookViewId="0">
      <selection activeCell="K8" sqref="K8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A1" s="6" t="s">
        <v>40</v>
      </c>
      <c r="H1" s="41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41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 t="s">
        <v>39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28" t="s">
        <v>22</v>
      </c>
      <c r="C7" s="28" t="s">
        <v>35</v>
      </c>
      <c r="D7" s="24" t="s">
        <v>36</v>
      </c>
      <c r="E7" s="31" t="s">
        <v>23</v>
      </c>
      <c r="F7" s="47" t="s">
        <v>29</v>
      </c>
      <c r="G7" s="48"/>
      <c r="H7" s="24" t="s">
        <v>27</v>
      </c>
    </row>
    <row r="8" spans="1:11" ht="28.5" customHeight="1" x14ac:dyDescent="0.25">
      <c r="A8" s="16">
        <v>1</v>
      </c>
      <c r="B8" s="23" t="s">
        <v>25</v>
      </c>
      <c r="C8" s="26">
        <v>6000</v>
      </c>
      <c r="D8" s="25">
        <v>37.57</v>
      </c>
      <c r="E8" s="32"/>
      <c r="F8" s="33" t="s">
        <v>30</v>
      </c>
      <c r="G8" s="34">
        <f t="shared" ref="G8:G11" si="0">IFERROR( ROUND(E8/D8,3)," ")</f>
        <v>0</v>
      </c>
      <c r="H8" s="35">
        <f>C8*E8</f>
        <v>0</v>
      </c>
      <c r="K8" s="29"/>
    </row>
    <row r="9" spans="1:11" ht="28.5" customHeight="1" x14ac:dyDescent="0.2">
      <c r="A9" s="16">
        <v>2</v>
      </c>
      <c r="B9" s="17" t="s">
        <v>26</v>
      </c>
      <c r="C9" s="26">
        <v>3000</v>
      </c>
      <c r="D9" s="25">
        <v>29.33</v>
      </c>
      <c r="E9" s="32"/>
      <c r="F9" s="33" t="s">
        <v>31</v>
      </c>
      <c r="G9" s="34">
        <f t="shared" si="0"/>
        <v>0</v>
      </c>
      <c r="H9" s="35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6">
        <v>20000</v>
      </c>
      <c r="D10" s="25">
        <v>19.670000000000002</v>
      </c>
      <c r="E10" s="32"/>
      <c r="F10" s="33" t="s">
        <v>32</v>
      </c>
      <c r="G10" s="34">
        <f t="shared" si="0"/>
        <v>0</v>
      </c>
      <c r="H10" s="35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6">
        <v>4000</v>
      </c>
      <c r="D11" s="25">
        <v>20.93</v>
      </c>
      <c r="E11" s="32"/>
      <c r="F11" s="33" t="s">
        <v>33</v>
      </c>
      <c r="G11" s="34">
        <f t="shared" si="0"/>
        <v>0</v>
      </c>
      <c r="H11" s="35">
        <f t="shared" si="1"/>
        <v>0</v>
      </c>
    </row>
    <row r="12" spans="1:11" ht="27.75" customHeight="1" x14ac:dyDescent="0.2">
      <c r="A12" s="49" t="s">
        <v>28</v>
      </c>
      <c r="B12" s="50"/>
      <c r="C12" s="50"/>
      <c r="D12" s="50"/>
      <c r="E12" s="50"/>
      <c r="F12" s="50"/>
      <c r="G12" s="51"/>
      <c r="H12" s="36">
        <f>SUM(H8:H11)</f>
        <v>0</v>
      </c>
      <c r="I12" s="19"/>
    </row>
    <row r="13" spans="1:11" x14ac:dyDescent="0.2">
      <c r="A13" s="52"/>
      <c r="B13" s="53"/>
      <c r="C13" s="53"/>
      <c r="D13" s="53"/>
      <c r="E13" s="53"/>
      <c r="F13" s="53"/>
      <c r="G13" s="53"/>
      <c r="H13" s="53"/>
      <c r="I13" s="19"/>
    </row>
    <row r="14" spans="1:11" ht="13.5" thickBot="1" x14ac:dyDescent="0.25">
      <c r="A14" s="42"/>
      <c r="B14" s="43"/>
      <c r="C14" s="43"/>
      <c r="D14" s="43"/>
      <c r="E14" s="43"/>
      <c r="F14" s="43"/>
      <c r="G14" s="43"/>
      <c r="H14" s="43"/>
      <c r="I14" s="19"/>
    </row>
    <row r="15" spans="1:11" ht="20.25" customHeight="1" thickTop="1" x14ac:dyDescent="0.25">
      <c r="B15" s="12" t="s">
        <v>2</v>
      </c>
      <c r="C15" s="54"/>
      <c r="D15" s="54"/>
      <c r="E15" s="54"/>
      <c r="F15" s="55"/>
      <c r="G15" s="56"/>
      <c r="H15" s="19"/>
      <c r="I15" s="19"/>
    </row>
    <row r="16" spans="1:11" ht="20.25" customHeight="1" x14ac:dyDescent="0.25">
      <c r="B16" s="13" t="s">
        <v>11</v>
      </c>
      <c r="C16" s="57" t="s">
        <v>38</v>
      </c>
      <c r="D16" s="57"/>
      <c r="E16" s="57"/>
      <c r="F16" s="58"/>
      <c r="G16" s="59"/>
      <c r="H16" s="19"/>
      <c r="I16" s="19"/>
    </row>
    <row r="17" spans="2:8" ht="24" customHeight="1" x14ac:dyDescent="0.25">
      <c r="B17" s="45"/>
      <c r="C17" s="46"/>
      <c r="D17" s="44" t="s">
        <v>0</v>
      </c>
      <c r="E17" s="44" t="s">
        <v>7</v>
      </c>
      <c r="F17" s="30"/>
      <c r="G17" s="2" t="s">
        <v>1</v>
      </c>
    </row>
    <row r="18" spans="2:8" ht="24" customHeight="1" x14ac:dyDescent="0.25">
      <c r="B18" s="45"/>
      <c r="C18" s="46"/>
      <c r="D18" s="44" t="s">
        <v>4</v>
      </c>
      <c r="E18" s="44" t="s">
        <v>5</v>
      </c>
      <c r="F18" s="30"/>
      <c r="G18" s="2" t="s">
        <v>5</v>
      </c>
    </row>
    <row r="19" spans="2:8" ht="27.75" customHeight="1" thickBot="1" x14ac:dyDescent="0.3">
      <c r="B19" s="14"/>
      <c r="C19" s="1" t="s">
        <v>6</v>
      </c>
      <c r="D19" s="37">
        <f>H12</f>
        <v>0</v>
      </c>
      <c r="E19" s="38">
        <f>IF(OR(C16="áno",C16="ano"),D19*0.2,0)</f>
        <v>0</v>
      </c>
      <c r="F19" s="39"/>
      <c r="G19" s="40">
        <f>D19+E19</f>
        <v>0</v>
      </c>
    </row>
    <row r="20" spans="2:8" ht="48.75" customHeight="1" thickTop="1" x14ac:dyDescent="0.25">
      <c r="B20" s="21"/>
      <c r="C20" s="21"/>
      <c r="D20" s="21"/>
      <c r="E20" s="21"/>
      <c r="F20" s="21"/>
      <c r="G20" s="21"/>
    </row>
    <row r="21" spans="2:8" ht="22.5" customHeight="1" x14ac:dyDescent="0.25">
      <c r="B21" s="22" t="s">
        <v>2</v>
      </c>
      <c r="C21" s="60"/>
      <c r="D21" s="60"/>
      <c r="E21" s="60"/>
      <c r="F21" s="60"/>
      <c r="G21" s="60"/>
      <c r="H21" s="60"/>
    </row>
    <row r="22" spans="2:8" ht="22.5" customHeight="1" x14ac:dyDescent="0.25">
      <c r="B22" s="27" t="s">
        <v>3</v>
      </c>
      <c r="C22" s="60"/>
      <c r="D22" s="60"/>
      <c r="E22" s="60"/>
      <c r="F22" s="60"/>
      <c r="G22" s="60"/>
      <c r="H22" s="60"/>
    </row>
    <row r="23" spans="2:8" ht="22.5" customHeight="1" x14ac:dyDescent="0.25">
      <c r="B23" s="22" t="s">
        <v>9</v>
      </c>
      <c r="C23" s="60"/>
      <c r="D23" s="60"/>
      <c r="E23" s="60"/>
      <c r="F23" s="60"/>
      <c r="G23" s="60"/>
      <c r="H23" s="60"/>
    </row>
    <row r="24" spans="2:8" ht="22.5" customHeight="1" x14ac:dyDescent="0.25">
      <c r="B24" s="17" t="s">
        <v>17</v>
      </c>
      <c r="C24" s="60"/>
      <c r="D24" s="60"/>
      <c r="E24" s="60"/>
      <c r="F24" s="60"/>
      <c r="G24" s="60"/>
      <c r="H24" s="60"/>
    </row>
    <row r="25" spans="2:8" ht="22.5" customHeight="1" x14ac:dyDescent="0.25">
      <c r="B25" s="17" t="s">
        <v>18</v>
      </c>
      <c r="C25" s="60"/>
      <c r="D25" s="60"/>
      <c r="E25" s="60"/>
      <c r="F25" s="60"/>
      <c r="G25" s="60"/>
      <c r="H25" s="60"/>
    </row>
    <row r="26" spans="2:8" ht="22.5" customHeight="1" x14ac:dyDescent="0.25">
      <c r="B26" s="17" t="s">
        <v>19</v>
      </c>
      <c r="C26" s="60"/>
      <c r="D26" s="60"/>
      <c r="E26" s="60"/>
      <c r="F26" s="60"/>
      <c r="G26" s="60"/>
      <c r="H26" s="60"/>
    </row>
    <row r="27" spans="2:8" ht="22.5" customHeight="1" x14ac:dyDescent="0.25">
      <c r="B27" s="17" t="s">
        <v>20</v>
      </c>
      <c r="C27" s="60"/>
      <c r="D27" s="60"/>
      <c r="E27" s="60"/>
      <c r="F27" s="60"/>
      <c r="G27" s="60"/>
      <c r="H27" s="60"/>
    </row>
    <row r="28" spans="2:8" ht="22.5" customHeight="1" x14ac:dyDescent="0.25">
      <c r="B28" s="17" t="s">
        <v>15</v>
      </c>
      <c r="C28" s="60"/>
      <c r="D28" s="60"/>
      <c r="E28" s="60"/>
      <c r="F28" s="60"/>
      <c r="G28" s="60"/>
      <c r="H28" s="60"/>
    </row>
    <row r="29" spans="2:8" ht="22.5" customHeight="1" x14ac:dyDescent="0.25">
      <c r="B29" s="17" t="s">
        <v>16</v>
      </c>
      <c r="C29" s="60"/>
      <c r="D29" s="60"/>
      <c r="E29" s="60"/>
      <c r="F29" s="60"/>
      <c r="G29" s="60"/>
      <c r="H29" s="60"/>
    </row>
    <row r="30" spans="2:8" ht="22.5" customHeight="1" x14ac:dyDescent="0.25">
      <c r="B30" s="17" t="s">
        <v>21</v>
      </c>
      <c r="C30" s="60"/>
      <c r="D30" s="60"/>
      <c r="E30" s="60"/>
      <c r="F30" s="60"/>
      <c r="G30" s="60"/>
      <c r="H30" s="60"/>
    </row>
    <row r="31" spans="2:8" ht="22.5" customHeight="1" x14ac:dyDescent="0.25">
      <c r="B31" s="22" t="s">
        <v>8</v>
      </c>
      <c r="C31" s="60"/>
      <c r="D31" s="60"/>
      <c r="E31" s="60"/>
      <c r="F31" s="60"/>
      <c r="G31" s="60"/>
      <c r="H31" s="60"/>
    </row>
    <row r="32" spans="2:8" ht="22.5" customHeight="1" x14ac:dyDescent="0.25">
      <c r="B32" s="22" t="s">
        <v>10</v>
      </c>
      <c r="C32" s="60"/>
      <c r="D32" s="60"/>
      <c r="E32" s="60"/>
      <c r="F32" s="60"/>
      <c r="G32" s="60"/>
      <c r="H32" s="60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0"/>
      <c r="F34" s="20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VC12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peter.fedor</cp:lastModifiedBy>
  <cp:lastPrinted>2017-05-18T10:01:18Z</cp:lastPrinted>
  <dcterms:created xsi:type="dcterms:W3CDTF">2012-03-14T10:26:47Z</dcterms:created>
  <dcterms:modified xsi:type="dcterms:W3CDTF">2023-01-18T09:12:50Z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