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gulka\Desktop\kotolna\"/>
    </mc:Choice>
  </mc:AlternateContent>
  <bookViews>
    <workbookView xWindow="0" yWindow="0" windowWidth="24660" windowHeight="8145"/>
  </bookViews>
  <sheets>
    <sheet name="Cenová ponuka" sheetId="9" r:id="rId1"/>
  </sheets>
  <externalReferences>
    <externalReference r:id="rId2"/>
  </externalReferences>
  <definedNames>
    <definedName name="Aktivity" localSheetId="0">#REF!</definedName>
    <definedName name="Aktivity">#REF!</definedName>
    <definedName name="Nákladová_položka" localSheetId="0">#REF!</definedName>
    <definedName name="Nákladová_položka">#REF!</definedName>
    <definedName name="Pozicia">'[1]Cenova ponuka'!$A$2:$A$8</definedName>
    <definedName name="Vecne_aktivity" localSheetId="0">#REF!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9" l="1"/>
  <c r="I19" i="9"/>
  <c r="I20" i="9"/>
  <c r="I21" i="9"/>
  <c r="I27" i="9"/>
  <c r="I28" i="9"/>
  <c r="I29" i="9"/>
  <c r="H13" i="9"/>
  <c r="H14" i="9"/>
  <c r="I14" i="9" s="1"/>
  <c r="H15" i="9"/>
  <c r="I15" i="9" s="1"/>
  <c r="H16" i="9"/>
  <c r="I16" i="9" s="1"/>
  <c r="H17" i="9"/>
  <c r="I17" i="9" s="1"/>
  <c r="H18" i="9"/>
  <c r="I18" i="9" s="1"/>
  <c r="H19" i="9"/>
  <c r="H20" i="9"/>
  <c r="H21" i="9"/>
  <c r="H22" i="9"/>
  <c r="I22" i="9" s="1"/>
  <c r="H23" i="9"/>
  <c r="I23" i="9" s="1"/>
  <c r="H24" i="9"/>
  <c r="I24" i="9" s="1"/>
  <c r="H25" i="9"/>
  <c r="I25" i="9" s="1"/>
  <c r="H26" i="9"/>
  <c r="I26" i="9" s="1"/>
  <c r="H27" i="9"/>
  <c r="H28" i="9"/>
  <c r="H29" i="9"/>
  <c r="H30" i="9"/>
  <c r="I30" i="9" s="1"/>
  <c r="H31" i="9"/>
  <c r="I31" i="9" s="1"/>
  <c r="H12" i="9"/>
  <c r="I12" i="9" s="1"/>
  <c r="H32" i="9" l="1"/>
  <c r="I32" i="9" l="1"/>
</calcChain>
</file>

<file path=xl/sharedStrings.xml><?xml version="1.0" encoding="utf-8"?>
<sst xmlns="http://schemas.openxmlformats.org/spreadsheetml/2006/main" count="57" uniqueCount="46">
  <si>
    <t>p.č.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</si>
  <si>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</si>
  <si>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</si>
  <si>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</si>
  <si>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</si>
  <si>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</si>
  <si>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</si>
  <si>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</si>
  <si>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Kontaktná osoba</t>
  </si>
  <si>
    <t>Celková cena položky v € bez DPH</t>
  </si>
  <si>
    <t>Celková cena za predmet zákazky</t>
  </si>
  <si>
    <t>Celková cena  za položky v € s DPH</t>
  </si>
  <si>
    <t>Návrh na plnenie kritérií uchádzača</t>
  </si>
  <si>
    <t>Odborná prehliadka zariadení - spotreba plynu do 500 kW</t>
  </si>
  <si>
    <t>Odborná prehliadka plyn. zariadení MaRZ - regulátory s pretlakom do 0,4 Mpa</t>
  </si>
  <si>
    <t>Odborná skúška plyn. zariadení MaRZ - regulátory s pretlakom do 0,4 Mpa</t>
  </si>
  <si>
    <t>Nastavenie horákov s vydaním protokolu o splodinách (podľa odporúčania výrobcu v prípade fy BOSCH div. Buderus</t>
  </si>
  <si>
    <t>Odborná skúška a prehliadka elektrických zariadení v MaRZ plynu</t>
  </si>
  <si>
    <t>Odborná skúška a prehliadka elektrických zariadení kotolne</t>
  </si>
  <si>
    <t>Odborná prehliadka MaR a riadiaceho systému</t>
  </si>
  <si>
    <t>Prehliadka poruchovej signalizácie a SMS prenosov</t>
  </si>
  <si>
    <t>Pravidelné prehliadky komínov</t>
  </si>
  <si>
    <t>Prehliadka úpravne vody</t>
  </si>
  <si>
    <t>Odstraňovanie zistených nedostatkov a závad na primárnych a sekundárnych rozvodoch, na zariadeniach tepelného hospodárstva elektrických, plynových a tlakových zariadení na písomný pokyn určeného zástupcu objednávateľa po odsúhlasení cenovej ponuky</t>
  </si>
  <si>
    <t>Dopravné náklady</t>
  </si>
  <si>
    <t>Počet zariadení ks</t>
  </si>
  <si>
    <t>HZS</t>
  </si>
  <si>
    <t>1/km</t>
  </si>
  <si>
    <t>Interval</t>
  </si>
  <si>
    <t>1 x za rok</t>
  </si>
  <si>
    <t>1 x za 10 rokov</t>
  </si>
  <si>
    <t>1 x za 5 rokov</t>
  </si>
  <si>
    <t>1 x za 3 roky</t>
  </si>
  <si>
    <t>1 x za 6 rokov</t>
  </si>
  <si>
    <t>1 x za 2 roky</t>
  </si>
  <si>
    <t>2 x za rok</t>
  </si>
  <si>
    <t>Predpokladaný počet počas trvania zmluvného vzťahu</t>
  </si>
  <si>
    <t>jednotková cena bez DPH</t>
  </si>
  <si>
    <r>
      <t xml:space="preserve">Opakovaná vonkajšia prehliadka kotla </t>
    </r>
    <r>
      <rPr>
        <sz val="11"/>
        <color rgb="FFFF0000"/>
        <rFont val="Times New Roman"/>
        <family val="1"/>
        <charset val="238"/>
      </rPr>
      <t>(Buderus 334XZ – 71 kW, Buderus 334XZ – 110 kW)</t>
    </r>
  </si>
  <si>
    <r>
      <t xml:space="preserve">Vnútorná prehliadka kotla   </t>
    </r>
    <r>
      <rPr>
        <sz val="11"/>
        <color rgb="FFFF0000"/>
        <rFont val="Times New Roman"/>
        <family val="1"/>
        <charset val="238"/>
      </rPr>
      <t>(Buderus 334XZ – 71 kW, Buderus 334XZ – 110 kW)</t>
    </r>
  </si>
  <si>
    <r>
      <t xml:space="preserve">Tlaková skúška tlakovej nádoby  </t>
    </r>
    <r>
      <rPr>
        <sz val="11"/>
        <color rgb="FFFF0000"/>
        <rFont val="Times New Roman"/>
        <family val="1"/>
        <charset val="238"/>
      </rPr>
      <t>(1000 l )</t>
    </r>
  </si>
  <si>
    <r>
      <t xml:space="preserve">Tlaková skúška kotla      </t>
    </r>
    <r>
      <rPr>
        <sz val="11"/>
        <color rgb="FFFF0000"/>
        <rFont val="Times New Roman"/>
        <family val="1"/>
        <charset val="238"/>
      </rPr>
      <t>(35 l, 43 l )</t>
    </r>
  </si>
  <si>
    <r>
      <t xml:space="preserve">Tlaková skúška expanznej nádoby - náhrada vnútornej prehliadky  </t>
    </r>
    <r>
      <rPr>
        <sz val="11"/>
        <color rgb="FFFF0000"/>
        <rFont val="Times New Roman"/>
        <family val="1"/>
        <charset val="238"/>
      </rPr>
      <t>(19 l )</t>
    </r>
  </si>
  <si>
    <r>
      <t xml:space="preserve">Odborná skúška - revízia  </t>
    </r>
    <r>
      <rPr>
        <sz val="11"/>
        <color rgb="FFFF0000"/>
        <rFont val="Times New Roman"/>
        <family val="1"/>
        <charset val="238"/>
      </rPr>
      <t>(Kotlov Buderus 334XZ – 71 kW, Buderus 334XZ – 110 kW)</t>
    </r>
  </si>
  <si>
    <r>
      <t xml:space="preserve">Odborná prehliadka rozvodov plynu pre kotolňu s pretlakom do 0,4 Mpa   </t>
    </r>
    <r>
      <rPr>
        <sz val="11"/>
        <color rgb="FFFF0000"/>
        <rFont val="Times New Roman"/>
        <family val="1"/>
        <charset val="238"/>
      </rPr>
      <t>(cca 35m)</t>
    </r>
  </si>
  <si>
    <r>
      <t xml:space="preserve">Odborná skúška rozvodov plynu pre kotolňu s pretlakom do 0,4 Mpa - revízie  </t>
    </r>
    <r>
      <rPr>
        <sz val="11"/>
        <color rgb="FFFF0000"/>
        <rFont val="Times New Roman"/>
        <family val="1"/>
        <charset val="238"/>
      </rPr>
      <t>(cca 35m)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</si>
</sst>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8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3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3" fillId="0" borderId="9" xfId="0" applyFont="1" applyBorder="1"/>
    <xf numFmtId="0" fontId="9" fillId="0" borderId="9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/>
    <xf numFmtId="164" fontId="9" fillId="0" borderId="0" xfId="0" applyNumberFormat="1" applyFont="1" applyBorder="1"/>
    <xf numFmtId="0" fontId="9" fillId="0" borderId="0" xfId="0" applyFont="1" applyFill="1" applyBorder="1"/>
    <xf numFmtId="0" fontId="0" fillId="0" borderId="0" xfId="0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center" vertical="center" wrapText="1"/>
    </xf>
    <xf numFmtId="164" fontId="14" fillId="0" borderId="9" xfId="0" applyNumberFormat="1" applyFont="1" applyBorder="1"/>
    <xf numFmtId="164" fontId="14" fillId="0" borderId="7" xfId="0" applyNumberFormat="1" applyFont="1" applyBorder="1"/>
    <xf numFmtId="164" fontId="15" fillId="0" borderId="2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1"/>
  <sheetViews>
    <sheetView showGridLines="0" tabSelected="1" topLeftCell="C10" zoomScale="106" zoomScaleNormal="106" workbookViewId="0">
      <selection activeCell="C20" sqref="C20"/>
    </sheetView>
  </sheetViews>
  <sheetFormatPr defaultColWidth="35.125" defaultRowHeight="15.75" x14ac:dyDescent="0.25"/>
  <cols>
    <col min="1" max="1" width="6.875" style="3" customWidth="1"/>
    <col min="2" max="2" width="8.625" style="4" customWidth="1"/>
    <col min="3" max="3" width="98.25" style="3" bestFit="1" customWidth="1"/>
    <col min="4" max="4" width="14.375" style="3" bestFit="1" customWidth="1"/>
    <col min="5" max="5" width="14" style="3" customWidth="1"/>
    <col min="6" max="6" width="16.75" style="3" customWidth="1"/>
    <col min="7" max="7" width="10.5" style="3" customWidth="1"/>
    <col min="8" max="8" width="34.875" style="3" customWidth="1"/>
    <col min="9" max="9" width="16.625" style="3" customWidth="1"/>
    <col min="10" max="10" width="14.375" style="3" customWidth="1"/>
    <col min="11" max="11" width="20.5" style="3" customWidth="1"/>
    <col min="12" max="16384" width="35.125" style="3"/>
  </cols>
  <sheetData>
    <row r="2" spans="2:12" ht="16.5" thickBot="1" x14ac:dyDescent="0.3"/>
    <row r="3" spans="2:12" customFormat="1" x14ac:dyDescent="0.25">
      <c r="B3" s="32" t="s">
        <v>1</v>
      </c>
      <c r="C3" s="33"/>
      <c r="D3" s="34"/>
      <c r="E3" s="35"/>
      <c r="F3" s="35"/>
      <c r="G3" s="35"/>
      <c r="H3" s="35"/>
      <c r="I3" s="36"/>
    </row>
    <row r="4" spans="2:12" customFormat="1" x14ac:dyDescent="0.25">
      <c r="B4" s="37" t="s">
        <v>2</v>
      </c>
      <c r="C4" s="38"/>
      <c r="D4" s="39"/>
      <c r="E4" s="40"/>
      <c r="F4" s="40"/>
      <c r="G4" s="40"/>
      <c r="H4" s="40"/>
      <c r="I4" s="41"/>
    </row>
    <row r="5" spans="2:12" customFormat="1" x14ac:dyDescent="0.25">
      <c r="B5" s="37" t="s">
        <v>3</v>
      </c>
      <c r="C5" s="38"/>
      <c r="D5" s="39"/>
      <c r="E5" s="40"/>
      <c r="F5" s="40"/>
      <c r="G5" s="40"/>
      <c r="H5" s="40"/>
      <c r="I5" s="41"/>
    </row>
    <row r="6" spans="2:12" customFormat="1" x14ac:dyDescent="0.25">
      <c r="B6" s="37" t="s">
        <v>4</v>
      </c>
      <c r="C6" s="38"/>
      <c r="D6" s="39"/>
      <c r="E6" s="40"/>
      <c r="F6" s="40"/>
      <c r="G6" s="40"/>
      <c r="H6" s="40"/>
      <c r="I6" s="41"/>
    </row>
    <row r="7" spans="2:12" customFormat="1" ht="18.95" customHeight="1" thickBot="1" x14ac:dyDescent="0.3">
      <c r="B7" s="42" t="s">
        <v>8</v>
      </c>
      <c r="C7" s="43"/>
      <c r="D7" s="44"/>
      <c r="E7" s="45"/>
      <c r="F7" s="45"/>
      <c r="G7" s="45"/>
      <c r="H7" s="45"/>
      <c r="I7" s="46"/>
    </row>
    <row r="9" spans="2:12" ht="45.6" customHeight="1" x14ac:dyDescent="0.35">
      <c r="B9" s="47" t="s">
        <v>12</v>
      </c>
      <c r="C9" s="48"/>
      <c r="D9" s="48"/>
      <c r="E9" s="48"/>
      <c r="F9" s="48"/>
      <c r="G9" s="48"/>
      <c r="H9" s="48"/>
      <c r="I9" s="48"/>
      <c r="J9" s="2"/>
      <c r="K9" s="2"/>
      <c r="L9" s="2"/>
    </row>
    <row r="10" spans="2:12" ht="16.5" thickBot="1" x14ac:dyDescent="0.3">
      <c r="B10" s="31"/>
      <c r="C10" s="31"/>
      <c r="D10" s="31"/>
      <c r="E10" s="31"/>
      <c r="F10" s="31"/>
      <c r="G10" s="31"/>
      <c r="H10" s="31"/>
      <c r="I10" s="31"/>
      <c r="J10" s="1"/>
      <c r="K10" s="1"/>
      <c r="L10" s="1"/>
    </row>
    <row r="11" spans="2:12" ht="63" customHeight="1" x14ac:dyDescent="0.25">
      <c r="B11" s="16" t="s">
        <v>0</v>
      </c>
      <c r="C11" s="17" t="s">
        <v>6</v>
      </c>
      <c r="D11" s="18" t="s">
        <v>25</v>
      </c>
      <c r="E11" s="18" t="s">
        <v>28</v>
      </c>
      <c r="F11" s="18" t="s">
        <v>36</v>
      </c>
      <c r="G11" s="18" t="s">
        <v>37</v>
      </c>
      <c r="H11" s="19" t="s">
        <v>9</v>
      </c>
      <c r="I11" s="18" t="s">
        <v>11</v>
      </c>
    </row>
    <row r="12" spans="2:12" x14ac:dyDescent="0.25">
      <c r="B12" s="15">
        <v>1</v>
      </c>
      <c r="C12" s="24" t="s">
        <v>38</v>
      </c>
      <c r="D12" s="26">
        <v>2</v>
      </c>
      <c r="E12" s="29" t="s">
        <v>29</v>
      </c>
      <c r="F12" s="26">
        <v>4</v>
      </c>
      <c r="G12" s="26"/>
      <c r="H12" s="20">
        <f>F12*G12</f>
        <v>0</v>
      </c>
      <c r="I12" s="23">
        <f>H12*1.2</f>
        <v>0</v>
      </c>
    </row>
    <row r="13" spans="2:12" x14ac:dyDescent="0.25">
      <c r="B13" s="15">
        <v>2</v>
      </c>
      <c r="C13" s="25" t="s">
        <v>39</v>
      </c>
      <c r="D13" s="27">
        <v>2</v>
      </c>
      <c r="E13" s="30" t="s">
        <v>29</v>
      </c>
      <c r="F13" s="27">
        <v>4</v>
      </c>
      <c r="G13" s="26"/>
      <c r="H13" s="20">
        <f t="shared" ref="H13:H31" si="0">F13*G13</f>
        <v>0</v>
      </c>
      <c r="I13" s="23">
        <f t="shared" ref="I13:I31" si="1">H13*1.2</f>
        <v>0</v>
      </c>
    </row>
    <row r="14" spans="2:12" x14ac:dyDescent="0.25">
      <c r="B14" s="15">
        <v>3</v>
      </c>
      <c r="C14" s="25" t="s">
        <v>41</v>
      </c>
      <c r="D14" s="27">
        <v>2</v>
      </c>
      <c r="E14" s="30" t="s">
        <v>30</v>
      </c>
      <c r="F14" s="27">
        <v>1</v>
      </c>
      <c r="G14" s="26"/>
      <c r="H14" s="20">
        <f t="shared" si="0"/>
        <v>0</v>
      </c>
      <c r="I14" s="23">
        <f t="shared" si="1"/>
        <v>0</v>
      </c>
    </row>
    <row r="15" spans="2:12" x14ac:dyDescent="0.25">
      <c r="B15" s="15">
        <v>4</v>
      </c>
      <c r="C15" s="25" t="s">
        <v>40</v>
      </c>
      <c r="D15" s="27">
        <v>1</v>
      </c>
      <c r="E15" s="30" t="s">
        <v>29</v>
      </c>
      <c r="F15" s="27">
        <v>4</v>
      </c>
      <c r="G15" s="26"/>
      <c r="H15" s="20">
        <f t="shared" si="0"/>
        <v>0</v>
      </c>
      <c r="I15" s="23">
        <f t="shared" si="1"/>
        <v>0</v>
      </c>
    </row>
    <row r="16" spans="2:12" x14ac:dyDescent="0.25">
      <c r="B16" s="15">
        <v>5</v>
      </c>
      <c r="C16" s="25" t="s">
        <v>42</v>
      </c>
      <c r="D16" s="27">
        <v>1</v>
      </c>
      <c r="E16" s="30" t="s">
        <v>31</v>
      </c>
      <c r="F16" s="27">
        <v>1</v>
      </c>
      <c r="G16" s="26"/>
      <c r="H16" s="20">
        <f t="shared" si="0"/>
        <v>0</v>
      </c>
      <c r="I16" s="23">
        <f t="shared" si="1"/>
        <v>0</v>
      </c>
    </row>
    <row r="17" spans="2:9" x14ac:dyDescent="0.25">
      <c r="B17" s="15">
        <v>6</v>
      </c>
      <c r="C17" s="25" t="s">
        <v>13</v>
      </c>
      <c r="D17" s="27">
        <v>2</v>
      </c>
      <c r="E17" s="30" t="s">
        <v>29</v>
      </c>
      <c r="F17" s="27">
        <v>4</v>
      </c>
      <c r="G17" s="26"/>
      <c r="H17" s="20">
        <f t="shared" si="0"/>
        <v>0</v>
      </c>
      <c r="I17" s="23">
        <f t="shared" si="1"/>
        <v>0</v>
      </c>
    </row>
    <row r="18" spans="2:9" x14ac:dyDescent="0.25">
      <c r="B18" s="15">
        <v>7</v>
      </c>
      <c r="C18" s="25" t="s">
        <v>43</v>
      </c>
      <c r="D18" s="27">
        <v>2</v>
      </c>
      <c r="E18" s="30" t="s">
        <v>32</v>
      </c>
      <c r="F18" s="27">
        <v>2</v>
      </c>
      <c r="G18" s="26"/>
      <c r="H18" s="20">
        <f t="shared" si="0"/>
        <v>0</v>
      </c>
      <c r="I18" s="23">
        <f t="shared" si="1"/>
        <v>0</v>
      </c>
    </row>
    <row r="19" spans="2:9" x14ac:dyDescent="0.25">
      <c r="B19" s="15">
        <v>8</v>
      </c>
      <c r="C19" s="25" t="s">
        <v>44</v>
      </c>
      <c r="D19" s="27">
        <v>1</v>
      </c>
      <c r="E19" s="30" t="s">
        <v>32</v>
      </c>
      <c r="F19" s="27">
        <v>2</v>
      </c>
      <c r="G19" s="26"/>
      <c r="H19" s="20">
        <f t="shared" si="0"/>
        <v>0</v>
      </c>
      <c r="I19" s="23">
        <f t="shared" si="1"/>
        <v>0</v>
      </c>
    </row>
    <row r="20" spans="2:9" x14ac:dyDescent="0.25">
      <c r="B20" s="15">
        <v>9</v>
      </c>
      <c r="C20" s="25" t="s">
        <v>45</v>
      </c>
      <c r="D20" s="27">
        <v>1</v>
      </c>
      <c r="E20" s="30" t="s">
        <v>33</v>
      </c>
      <c r="F20" s="27">
        <v>1</v>
      </c>
      <c r="G20" s="26"/>
      <c r="H20" s="20">
        <f t="shared" si="0"/>
        <v>0</v>
      </c>
      <c r="I20" s="23">
        <f t="shared" si="1"/>
        <v>0</v>
      </c>
    </row>
    <row r="21" spans="2:9" x14ac:dyDescent="0.25">
      <c r="B21" s="15">
        <v>10</v>
      </c>
      <c r="C21" s="25" t="s">
        <v>14</v>
      </c>
      <c r="D21" s="27">
        <v>1</v>
      </c>
      <c r="E21" s="30" t="s">
        <v>29</v>
      </c>
      <c r="F21" s="27">
        <v>4</v>
      </c>
      <c r="G21" s="26"/>
      <c r="H21" s="20">
        <f t="shared" si="0"/>
        <v>0</v>
      </c>
      <c r="I21" s="23">
        <f t="shared" si="1"/>
        <v>0</v>
      </c>
    </row>
    <row r="22" spans="2:9" x14ac:dyDescent="0.25">
      <c r="B22" s="15">
        <v>11</v>
      </c>
      <c r="C22" s="25" t="s">
        <v>15</v>
      </c>
      <c r="D22" s="27">
        <v>1</v>
      </c>
      <c r="E22" s="30" t="s">
        <v>32</v>
      </c>
      <c r="F22" s="27">
        <v>2</v>
      </c>
      <c r="G22" s="26"/>
      <c r="H22" s="20">
        <f t="shared" si="0"/>
        <v>0</v>
      </c>
      <c r="I22" s="23">
        <f t="shared" si="1"/>
        <v>0</v>
      </c>
    </row>
    <row r="23" spans="2:9" x14ac:dyDescent="0.25">
      <c r="B23" s="15">
        <v>12</v>
      </c>
      <c r="C23" s="25" t="s">
        <v>16</v>
      </c>
      <c r="D23" s="27">
        <v>2</v>
      </c>
      <c r="E23" s="30" t="s">
        <v>29</v>
      </c>
      <c r="F23" s="27">
        <v>4</v>
      </c>
      <c r="G23" s="26"/>
      <c r="H23" s="20">
        <f t="shared" si="0"/>
        <v>0</v>
      </c>
      <c r="I23" s="23">
        <f t="shared" si="1"/>
        <v>0</v>
      </c>
    </row>
    <row r="24" spans="2:9" x14ac:dyDescent="0.25">
      <c r="B24" s="15">
        <v>13</v>
      </c>
      <c r="C24" s="25" t="s">
        <v>17</v>
      </c>
      <c r="D24" s="27">
        <v>1</v>
      </c>
      <c r="E24" s="30" t="s">
        <v>34</v>
      </c>
      <c r="F24" s="27">
        <v>2</v>
      </c>
      <c r="G24" s="26"/>
      <c r="H24" s="20">
        <f t="shared" si="0"/>
        <v>0</v>
      </c>
      <c r="I24" s="23">
        <f t="shared" si="1"/>
        <v>0</v>
      </c>
    </row>
    <row r="25" spans="2:9" x14ac:dyDescent="0.25">
      <c r="B25" s="15">
        <v>14</v>
      </c>
      <c r="C25" s="25" t="s">
        <v>18</v>
      </c>
      <c r="D25" s="27">
        <v>1</v>
      </c>
      <c r="E25" s="30" t="s">
        <v>32</v>
      </c>
      <c r="F25" s="27">
        <v>2</v>
      </c>
      <c r="G25" s="26"/>
      <c r="H25" s="20">
        <f t="shared" si="0"/>
        <v>0</v>
      </c>
      <c r="I25" s="23">
        <f t="shared" si="1"/>
        <v>0</v>
      </c>
    </row>
    <row r="26" spans="2:9" x14ac:dyDescent="0.25">
      <c r="B26" s="15">
        <v>15</v>
      </c>
      <c r="C26" s="25" t="s">
        <v>19</v>
      </c>
      <c r="D26" s="27">
        <v>1</v>
      </c>
      <c r="E26" s="30" t="s">
        <v>29</v>
      </c>
      <c r="F26" s="27">
        <v>4</v>
      </c>
      <c r="G26" s="26"/>
      <c r="H26" s="20">
        <f t="shared" si="0"/>
        <v>0</v>
      </c>
      <c r="I26" s="23">
        <f t="shared" si="1"/>
        <v>0</v>
      </c>
    </row>
    <row r="27" spans="2:9" x14ac:dyDescent="0.25">
      <c r="B27" s="15">
        <v>16</v>
      </c>
      <c r="C27" s="25" t="s">
        <v>20</v>
      </c>
      <c r="D27" s="27">
        <v>1</v>
      </c>
      <c r="E27" s="30" t="s">
        <v>29</v>
      </c>
      <c r="F27" s="27">
        <v>4</v>
      </c>
      <c r="G27" s="26"/>
      <c r="H27" s="20">
        <f t="shared" si="0"/>
        <v>0</v>
      </c>
      <c r="I27" s="23">
        <f t="shared" si="1"/>
        <v>0</v>
      </c>
    </row>
    <row r="28" spans="2:9" x14ac:dyDescent="0.25">
      <c r="B28" s="15">
        <v>17</v>
      </c>
      <c r="C28" s="25" t="s">
        <v>21</v>
      </c>
      <c r="D28" s="27">
        <v>1</v>
      </c>
      <c r="E28" s="30" t="s">
        <v>35</v>
      </c>
      <c r="F28" s="27">
        <v>8</v>
      </c>
      <c r="G28" s="26"/>
      <c r="H28" s="20">
        <f t="shared" si="0"/>
        <v>0</v>
      </c>
      <c r="I28" s="23">
        <f t="shared" si="1"/>
        <v>0</v>
      </c>
    </row>
    <row r="29" spans="2:9" x14ac:dyDescent="0.25">
      <c r="B29" s="15">
        <v>18</v>
      </c>
      <c r="C29" s="25" t="s">
        <v>22</v>
      </c>
      <c r="D29" s="27">
        <v>1</v>
      </c>
      <c r="E29" s="30" t="s">
        <v>29</v>
      </c>
      <c r="F29" s="27">
        <v>4</v>
      </c>
      <c r="G29" s="26"/>
      <c r="H29" s="20">
        <f t="shared" si="0"/>
        <v>0</v>
      </c>
      <c r="I29" s="23">
        <f t="shared" si="1"/>
        <v>0</v>
      </c>
    </row>
    <row r="30" spans="2:9" ht="30" x14ac:dyDescent="0.25">
      <c r="B30" s="15">
        <v>19</v>
      </c>
      <c r="C30" s="25" t="s">
        <v>23</v>
      </c>
      <c r="D30" s="28" t="s">
        <v>26</v>
      </c>
      <c r="E30" s="30"/>
      <c r="F30" s="30"/>
      <c r="G30" s="26"/>
      <c r="H30" s="20">
        <f t="shared" si="0"/>
        <v>0</v>
      </c>
      <c r="I30" s="23">
        <f t="shared" si="1"/>
        <v>0</v>
      </c>
    </row>
    <row r="31" spans="2:9" ht="16.5" thickBot="1" x14ac:dyDescent="0.3">
      <c r="B31" s="15">
        <v>20</v>
      </c>
      <c r="C31" s="25" t="s">
        <v>24</v>
      </c>
      <c r="D31" s="28" t="s">
        <v>27</v>
      </c>
      <c r="E31" s="30"/>
      <c r="F31" s="30"/>
      <c r="G31" s="26"/>
      <c r="H31" s="20">
        <f t="shared" si="0"/>
        <v>0</v>
      </c>
      <c r="I31" s="23">
        <f t="shared" si="1"/>
        <v>0</v>
      </c>
    </row>
    <row r="32" spans="2:9" s="5" customFormat="1" ht="21.75" thickBot="1" x14ac:dyDescent="0.4">
      <c r="B32" s="6"/>
      <c r="C32" s="7" t="s">
        <v>10</v>
      </c>
      <c r="D32" s="8"/>
      <c r="E32" s="8"/>
      <c r="F32" s="8"/>
      <c r="G32" s="8"/>
      <c r="H32" s="21">
        <f>SUM(H12:H31)</f>
        <v>0</v>
      </c>
      <c r="I32" s="22">
        <f>SUM(I12:I31)</f>
        <v>0</v>
      </c>
    </row>
    <row r="33" spans="2:9" s="5" customFormat="1" ht="21" x14ac:dyDescent="0.35">
      <c r="B33" s="9"/>
      <c r="C33" s="10"/>
      <c r="D33" s="11"/>
      <c r="E33" s="11"/>
      <c r="F33" s="11"/>
      <c r="G33" s="11"/>
      <c r="H33" s="11"/>
      <c r="I33" s="12"/>
    </row>
    <row r="34" spans="2:9" s="5" customFormat="1" ht="21.75" thickBot="1" x14ac:dyDescent="0.4">
      <c r="B34" s="9"/>
      <c r="C34" s="10"/>
      <c r="D34" s="11"/>
      <c r="E34" s="11"/>
      <c r="F34" s="11"/>
      <c r="G34" s="11"/>
      <c r="H34" s="13"/>
      <c r="I34" s="12"/>
    </row>
    <row r="35" spans="2:9" ht="66" customHeight="1" thickBot="1" x14ac:dyDescent="0.3">
      <c r="B35" s="51" t="s">
        <v>5</v>
      </c>
      <c r="C35" s="52"/>
      <c r="D35" s="53"/>
      <c r="E35" s="54"/>
      <c r="F35" s="54"/>
      <c r="G35" s="55"/>
      <c r="H35" s="14"/>
    </row>
    <row r="37" spans="2:9" s="5" customFormat="1" ht="21" x14ac:dyDescent="0.35">
      <c r="B37" s="56" t="s">
        <v>7</v>
      </c>
      <c r="C37" s="56"/>
      <c r="D37" s="56"/>
      <c r="E37" s="56"/>
      <c r="F37" s="56"/>
      <c r="G37" s="56"/>
      <c r="H37" s="56"/>
      <c r="I37" s="56"/>
    </row>
    <row r="38" spans="2:9" x14ac:dyDescent="0.25">
      <c r="B38" s="49"/>
      <c r="C38" s="49"/>
      <c r="D38" s="49"/>
      <c r="E38" s="49"/>
      <c r="F38" s="49"/>
      <c r="G38" s="49"/>
      <c r="H38" s="49"/>
      <c r="I38" s="49"/>
    </row>
    <row r="39" spans="2:9" x14ac:dyDescent="0.25">
      <c r="B39" s="49"/>
      <c r="C39" s="49"/>
      <c r="D39" s="49"/>
      <c r="E39" s="49"/>
      <c r="F39" s="49"/>
      <c r="G39" s="49"/>
      <c r="H39" s="49"/>
      <c r="I39" s="49"/>
    </row>
    <row r="40" spans="2:9" x14ac:dyDescent="0.25">
      <c r="B40" s="49"/>
      <c r="C40" s="49"/>
      <c r="D40" s="49"/>
      <c r="E40" s="49"/>
      <c r="F40" s="49"/>
      <c r="G40" s="49"/>
      <c r="H40" s="49"/>
      <c r="I40" s="49"/>
    </row>
    <row r="41" spans="2:9" ht="18.75" x14ac:dyDescent="0.3">
      <c r="B41" s="50"/>
      <c r="C41" s="50"/>
      <c r="D41" s="50"/>
      <c r="E41" s="50"/>
      <c r="F41" s="50"/>
      <c r="G41" s="50"/>
      <c r="H41" s="50"/>
      <c r="I41" s="50"/>
    </row>
  </sheetData>
  <mergeCells count="19">
    <mergeCell ref="B40:I40"/>
    <mergeCell ref="B41:I41"/>
    <mergeCell ref="B35:C35"/>
    <mergeCell ref="D35:G35"/>
    <mergeCell ref="B37:I37"/>
    <mergeCell ref="B38:I38"/>
    <mergeCell ref="B39:I39"/>
    <mergeCell ref="B10:I10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9:I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Krajčíriková Helena, Mgr.</dc:creator>
  <cp:keywords/>
  <dc:description/>
  <cp:lastModifiedBy>Goguľka Róbert, JUDr.</cp:lastModifiedBy>
  <cp:lastPrinted>2019-11-14T08:30:52Z</cp:lastPrinted>
  <dcterms:created xsi:type="dcterms:W3CDTF">2019-05-30T14:32:08Z</dcterms:created>
  <dcterms:modified xsi:type="dcterms:W3CDTF">2023-01-31T11:30:46Z</dcterms:modified>
  <cp:category/>
</cp:coreProperties>
</file>