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Kummer\STAVBY\A STAVBY 2019\VO Pod Lesem, Sadová\Rozp\"/>
    </mc:Choice>
  </mc:AlternateContent>
  <xr:revisionPtr revIDLastSave="0" documentId="13_ncr:1_{5CBEF376-A0C1-4766-9360-35D821FCEA08}" xr6:coauthVersionLast="43" xr6:coauthVersionMax="43" xr10:uidLastSave="{00000000-0000-0000-0000-000000000000}"/>
  <bookViews>
    <workbookView xWindow="-120" yWindow="-120" windowWidth="24240" windowHeight="13140" activeTab="2" xr2:uid="{C2FBEC11-2268-46DD-BE49-609F8758FB40}"/>
  </bookViews>
  <sheets>
    <sheet name="Soupis materiálu" sheetId="1" r:id="rId1"/>
    <sheet name="Soupis prací montáž+demontáž" sheetId="4" r:id="rId2"/>
    <sheet name="Ostatní náklady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45" i="4" l="1"/>
  <c r="E46" i="4"/>
  <c r="E47" i="4"/>
  <c r="E48" i="4"/>
  <c r="E49" i="4"/>
  <c r="E50" i="4"/>
  <c r="E51" i="4"/>
  <c r="E63" i="4"/>
  <c r="E62" i="4"/>
  <c r="E61" i="4"/>
  <c r="E60" i="4"/>
  <c r="E59" i="4"/>
  <c r="E58" i="4"/>
  <c r="E57" i="4"/>
  <c r="E56" i="4"/>
  <c r="E55" i="4"/>
  <c r="E54" i="4"/>
  <c r="E44" i="4"/>
  <c r="E43" i="4"/>
  <c r="E42" i="4"/>
  <c r="E41" i="4"/>
  <c r="E40" i="4"/>
  <c r="E39" i="4"/>
  <c r="E38" i="4"/>
  <c r="E35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52" i="4" s="1"/>
  <c r="E7" i="1"/>
  <c r="E8" i="1"/>
  <c r="E9" i="1"/>
  <c r="E10" i="1"/>
  <c r="E11" i="1"/>
  <c r="E12" i="1"/>
  <c r="E13" i="1"/>
  <c r="E14" i="1"/>
  <c r="E45" i="1"/>
  <c r="E46" i="1"/>
  <c r="E47" i="1"/>
  <c r="E48" i="1"/>
  <c r="E49" i="1"/>
  <c r="E50" i="1"/>
  <c r="E51" i="1"/>
  <c r="E64" i="4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2" i="1" s="1"/>
  <c r="E37" i="1"/>
  <c r="E38" i="1"/>
  <c r="E39" i="1"/>
  <c r="E40" i="1"/>
  <c r="E41" i="1"/>
  <c r="E42" i="1"/>
  <c r="E43" i="1"/>
  <c r="E44" i="1"/>
  <c r="E15" i="1"/>
</calcChain>
</file>

<file path=xl/sharedStrings.xml><?xml version="1.0" encoding="utf-8"?>
<sst xmlns="http://schemas.openxmlformats.org/spreadsheetml/2006/main" count="226" uniqueCount="121">
  <si>
    <t>VYKOP KABEL.RYHY 35X80 CM RUCNE,ZEM.TR.3</t>
  </si>
  <si>
    <t>M</t>
  </si>
  <si>
    <t>ZAHOZ KABEL.RYHY 35X80 CM RUCNE,ZEM.TR.3</t>
  </si>
  <si>
    <t>MJ</t>
  </si>
  <si>
    <t>KS</t>
  </si>
  <si>
    <t>KG</t>
  </si>
  <si>
    <t>Popis</t>
  </si>
  <si>
    <t>Množství celkové</t>
  </si>
  <si>
    <t>TRUBKA KORUG. PE KORUFLEX 75/63 OHEBNA</t>
  </si>
  <si>
    <t>FOLIE VYSTRAZNA Z PE ,SIRKA 33 CM</t>
  </si>
  <si>
    <t>UZEMNENI V ZEMI-PASKA FEZN 30X4MM</t>
  </si>
  <si>
    <t>UKONC.KAB.DO 4X 25 BEZ TRMENU,BEZ OK</t>
  </si>
  <si>
    <t>materiál</t>
  </si>
  <si>
    <t xml:space="preserve">Jednotková cena </t>
  </si>
  <si>
    <t xml:space="preserve">Celkem </t>
  </si>
  <si>
    <t xml:space="preserve">Šternberk, lokalita Pod Lesem, Pod Kioskem, Sadová - VO Šternberk </t>
  </si>
  <si>
    <t>KABEL 1-CYKY-J 4X16 1000V</t>
  </si>
  <si>
    <t>SPOJKA KABELOVA,LIS.,16 KU-L,CU POCINOV.</t>
  </si>
  <si>
    <t>SPOJKA PRIMA 1KV SSU 1-L (6-25)</t>
  </si>
  <si>
    <t>TRUBKA KORUG.OHEBNA KORUFL. 75 CERNA 50M</t>
  </si>
  <si>
    <t>TRUBKA KORUG.OHEBNA KRUH 50/41 CERNA 50M</t>
  </si>
  <si>
    <t>VYK&gt; PENA MONTAZNI 750ML</t>
  </si>
  <si>
    <t>FOLIE VYSTR. BLESK 330/0,4 CERVENA 125M</t>
  </si>
  <si>
    <t>KABEL CYKY-J 3X1,5 750V</t>
  </si>
  <si>
    <t>PASEK VAZACI KABEL. VPC 4/200 BAL-100KS</t>
  </si>
  <si>
    <t>STITEK KAB. VKLADACI 60X24 3580 BAL-50KS</t>
  </si>
  <si>
    <t>VYK&gt; SMES BETONOVA C12/15 XC0 MORAVA</t>
  </si>
  <si>
    <t>VYK&gt; PISEK ZASYPOVY FR.0-4</t>
  </si>
  <si>
    <t>PASKA ZEMNICI FEZN 30X4/48AM (BAL.25KG)</t>
  </si>
  <si>
    <t>TRUBICE SMRST SR1F 25,4-12,7/1200 ZZ.</t>
  </si>
  <si>
    <t>TRUBKA SMRST.RPK 40/16/1000  CERNA</t>
  </si>
  <si>
    <t>VYK&gt; SROUB M10X30, 6-HR.HLAVA, POZ.</t>
  </si>
  <si>
    <t>VYK&gt; MATICE M10, 6-HRANNA, POZ.</t>
  </si>
  <si>
    <t>VYK&gt; PODLOZKA PRUZNA 10, POZ.</t>
  </si>
  <si>
    <t>SVORKA SR 2B  SPOJ. PASEK 30X4</t>
  </si>
  <si>
    <t>VYK&gt; GUMOASFALT SA 12</t>
  </si>
  <si>
    <t>VYK&gt; KAMENIVO DRC.DROBNE FR.0-4 TR.A</t>
  </si>
  <si>
    <t>VYK&gt; ZAMKOVA DLAZBA</t>
  </si>
  <si>
    <t>VYK&gt; KOTOUC REZACI DIAMANT PR450ASFALT</t>
  </si>
  <si>
    <t>VYK&gt; KAMENIVO DOLOM.DO BETONU FR.0-4VL</t>
  </si>
  <si>
    <t>VYK&gt; LAK ASFALT.PENETRAL ALP SUD 160KG</t>
  </si>
  <si>
    <t>VYK&gt; ZALIVKA ASFALTOVA AZ BUBNY</t>
  </si>
  <si>
    <t>VYK&gt; PODKLAD Z KAMENIVA MECH.ZPEVN.MZK</t>
  </si>
  <si>
    <t>VYK&gt; ASFALT.BET.OBRUS.ACO11+ 50/70 TR1</t>
  </si>
  <si>
    <t>VYK&gt; ASFALT.BET.PODKL.ACP16S 50/70 TR1</t>
  </si>
  <si>
    <t>VYK&gt; ASFALT.BET.LOZNI ACL16S+ 50/70TR1</t>
  </si>
  <si>
    <t>VYK&gt; KAMENIVO DRC.HRUBE FR.4-8 TR.B</t>
  </si>
  <si>
    <t>VYK&gt; KAMENIVO DRC.HRUBE FR.63-125 TR.B</t>
  </si>
  <si>
    <t>VYK&gt; STERKOPISEK FR.0-32 TR.C</t>
  </si>
  <si>
    <t>VYK&gt; STERKODRT FR.0-63 TR.A</t>
  </si>
  <si>
    <t>VYK&gt; KAMENIVO TEZ.DROBNE FR.0-4 TR.D</t>
  </si>
  <si>
    <t>VYK&gt; KOSTKA DLAZEBNI VELKA 15/17 TR.I</t>
  </si>
  <si>
    <t>VYK&gt; SEMENO TRAVNI</t>
  </si>
  <si>
    <t>BAL</t>
  </si>
  <si>
    <t>M3</t>
  </si>
  <si>
    <t>M2</t>
  </si>
  <si>
    <t>Trubka pro pouzdrový základ 1m 300mm</t>
  </si>
  <si>
    <t>Manžeta na stož D1 141mm</t>
  </si>
  <si>
    <t xml:space="preserve">Poj.dotek+pojistka </t>
  </si>
  <si>
    <t>Svítidlo ATOS 70W/SON</t>
  </si>
  <si>
    <t>Výbojka SOD 70W/E27 NAV-T SUPER 4Y Osram</t>
  </si>
  <si>
    <t>EL. výzbroj SR481-25Z/UN IP20</t>
  </si>
  <si>
    <t>EL.výzbroj SR481-25Z/CU 6A IP20</t>
  </si>
  <si>
    <t>Kuželový stožár Azteca 5/60</t>
  </si>
  <si>
    <t>Demontáž stáv. VO</t>
  </si>
  <si>
    <t>OSVETL.STOZAR SADOVY OCEL. SV 5-3</t>
  </si>
  <si>
    <t>OSVETL. SLOUP OCEL.BEZPATICOVY JV  8-3</t>
  </si>
  <si>
    <t>VYLOZNIK VO1-2000 DO 35KG D76MM</t>
  </si>
  <si>
    <t>SVITIDLO SITECO ST100 BEZ POJ.NA SAD.ST.</t>
  </si>
  <si>
    <t>SVITIDLO MALAGA-100W SHC NA VEL.BEZ POJ.</t>
  </si>
  <si>
    <t>MONTAZ ELEKTROVYZBR.STOZARU PRO 1 OKRUH</t>
  </si>
  <si>
    <t>UKONC.KAB. DO 4X10 BEZ KONCOVKY A OK</t>
  </si>
  <si>
    <t>KABEL CYKY-J 3X1,5 VOLNE ULOZENY</t>
  </si>
  <si>
    <t>KABEL 1-AYKY-J 4X25MM2,VOLNE ULOZENY</t>
  </si>
  <si>
    <t>KABEL 1-CYKY-J 4X16 1KV VOLNE ULOZENY</t>
  </si>
  <si>
    <t>SPOJKA KAB.SMRST. 1KV SSU1-L PRO CU4X16</t>
  </si>
  <si>
    <t>PRIPL.NA ZATAH. KABELU V OCHRANNE TRUBCE</t>
  </si>
  <si>
    <t>TRUBKA KORUG. PE KORUFLEX 50/41 OHEBNA</t>
  </si>
  <si>
    <t>OSVETL. SLOUP SADOVY OCEL. SV 6-3</t>
  </si>
  <si>
    <t>SVITIDLO ATOS 70W/SON</t>
  </si>
  <si>
    <t>ROZBOURANI BETONOVEHO ZAKLADU</t>
  </si>
  <si>
    <t>ODKOP ZEMINY RUCNE, TR.3-4</t>
  </si>
  <si>
    <t>NALOZENI SUTE NA DOPRAVNI PROSTREDEK</t>
  </si>
  <si>
    <t>T</t>
  </si>
  <si>
    <t>ZNACENI SJZ KABELU SKRIN,ROZVAD-NOVA VED</t>
  </si>
  <si>
    <t>TRUBKA HRDLOVA PVC 200/188 TYC 6M Z.TR.3</t>
  </si>
  <si>
    <t>Kabelové prostupy z trub plastových do rýhy, včetně osazení, utěsnění a spárování bez výkopových prací. V cenách nejsou obsaženy náklady na dodávku trub, tato dodávka se oceňuje ve specifikaci.</t>
  </si>
  <si>
    <t>ZAKL.BETON C12/15 DO 5M3 BEZ BEDN.A DOPR</t>
  </si>
  <si>
    <t>VYKOP JAMY RUCNE,ZEMINA TRIDY 3-4</t>
  </si>
  <si>
    <t>PISEK ZASYPOVY FR.0-4</t>
  </si>
  <si>
    <t>Dokončovací práce</t>
  </si>
  <si>
    <t>Nedef.</t>
  </si>
  <si>
    <t>ZNACENI UZEMNENI FEZN 30/4 SMRST.TRUBICI</t>
  </si>
  <si>
    <t>OCHRANA PRECHODU ZEM-VZDUCH UZEM.PAS30/4</t>
  </si>
  <si>
    <t>VYKOP KABEL.RYHY 50X120CM RUCNE,ZEM.TR.4</t>
  </si>
  <si>
    <t>ZAHOZ KABEL.RYHY 50X120CM RUCNE,ZEM.TR.4</t>
  </si>
  <si>
    <t>ODSTRAN.CHODNIKU ZAMK.DLAZBA NAD VYKOPEM</t>
  </si>
  <si>
    <t>ZRIZENI CHODNIK STAV.ZAMK.DLAZ.NAD VYKOP</t>
  </si>
  <si>
    <t>ODSTRAN.CHODNIKU ZAMK. DLAZBA MIMO VYKOP</t>
  </si>
  <si>
    <t>ZRIZENI CHODNIK STAV.ZAMK.DLAZ.MIMOVYKOP</t>
  </si>
  <si>
    <t>ODSTRAN.VOZOVKY ASFALT. KRYT NAD VYKOPEM</t>
  </si>
  <si>
    <t>ZRIZENI VOZOVKY ASFALT. KRYT NAD VYKOPEM</t>
  </si>
  <si>
    <t>ODSTRAN. VOZOVKY ASFALT. KRYT MIMO VYKOP</t>
  </si>
  <si>
    <t>ZRIZENI VOZOVKY ASFALT. KRYT MIMO VYKOP</t>
  </si>
  <si>
    <t>ODSTRAN.VOZOVKY KAMEN.DLAZBA NAD VYKOPEM</t>
  </si>
  <si>
    <t>ZRIZENI VOZOVKY KAMEN.DLAZBA NAD VYKOPEM</t>
  </si>
  <si>
    <t>ODSTRAN. VOZOVKY KAMEN.DLAZBA MIMO VYKOP</t>
  </si>
  <si>
    <t>ZRIZENI VOZOVKY KAMEN.DLAZBA MIMO VYKOP</t>
  </si>
  <si>
    <t>OSETI POVRCHU TRAVOU</t>
  </si>
  <si>
    <t>NAKLADANI VYKOPKU DO 100M3,ZEM.1-4</t>
  </si>
  <si>
    <t>Definitivní zádlažby</t>
  </si>
  <si>
    <t>Elektromontážní a stavební (zemní) práce</t>
  </si>
  <si>
    <t>Vytýčení podzemních zařízení</t>
  </si>
  <si>
    <t>Doprava výkonového materiálu,odvoz zeminy</t>
  </si>
  <si>
    <t>Revize</t>
  </si>
  <si>
    <t>Skládkovné</t>
  </si>
  <si>
    <t>Koordinační činnost zhotovitele</t>
  </si>
  <si>
    <t>Geodetické vytýčení před. zaháj. stavby</t>
  </si>
  <si>
    <t>Geodetické zaměření skutečného stavu</t>
  </si>
  <si>
    <t xml:space="preserve">Dopravní značení po dobu stavby </t>
  </si>
  <si>
    <t>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</si>
</sst>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name val="Arial"/>
      <charset val="110"/>
    </font>
    <font>
      <sz val="10"/>
      <name val="Arial"/>
      <charset val="110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mbria"/>
      <family val="1"/>
      <charset val="238"/>
    </font>
    <font>
      <b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  <fill>
      <patternFill patternType="solid">
        <fgColor indexed="43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5" fontId="0" fillId="0" borderId="0" xfId="0" applyNumberFormat="1"/>
    <xf numFmtId="0" fontId="2" fillId="0" borderId="0" xfId="0" applyFont="1"/>
    <xf numFmtId="165" fontId="2" fillId="0" borderId="0" xfId="0" applyNumberFormat="1" applyFont="1"/>
    <xf numFmtId="0" fontId="1" fillId="0" borderId="0" xfId="0" applyFont="1" applyAlignment="1">
      <alignment wrapText="1"/>
    </xf>
    <xf numFmtId="0" fontId="3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 wrapText="1"/>
    </xf>
    <xf numFmtId="0" fontId="0" fillId="0" borderId="1" xfId="0" applyBorder="1"/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right" vertical="center"/>
    </xf>
    <xf numFmtId="165" fontId="0" fillId="0" borderId="1" xfId="0" applyNumberFormat="1" applyBorder="1"/>
    <xf numFmtId="165" fontId="1" fillId="0" borderId="0" xfId="0" applyNumberFormat="1" applyFont="1"/>
    <xf numFmtId="0" fontId="4" fillId="0" borderId="1" xfId="0" applyFont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164" fontId="6" fillId="0" borderId="7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 wrapText="1"/>
    </xf>
    <xf numFmtId="0" fontId="4" fillId="0" borderId="7" xfId="0" applyFont="1" applyFill="1" applyBorder="1" applyAlignment="1" applyProtection="1">
      <alignment horizontal="left" vertical="center" wrapText="1"/>
    </xf>
    <xf numFmtId="164" fontId="4" fillId="0" borderId="7" xfId="0" applyNumberFormat="1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 wrapText="1"/>
    </xf>
    <xf numFmtId="165" fontId="0" fillId="0" borderId="1" xfId="0" applyNumberFormat="1" applyFill="1" applyBorder="1"/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right" vertical="center" wrapText="1"/>
    </xf>
    <xf numFmtId="0" fontId="0" fillId="0" borderId="0" xfId="0" applyBorder="1"/>
    <xf numFmtId="165" fontId="0" fillId="0" borderId="0" xfId="0" applyNumberFormat="1" applyBorder="1"/>
    <xf numFmtId="0" fontId="6" fillId="0" borderId="0" xfId="0" applyFont="1" applyBorder="1" applyAlignment="1" applyProtection="1">
      <alignment horizontal="left" vertical="center" wrapText="1"/>
    </xf>
    <xf numFmtId="164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left" vertical="center" wrapText="1"/>
    </xf>
    <xf numFmtId="164" fontId="4" fillId="0" borderId="0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right" vertical="center" wrapText="1"/>
    </xf>
    <xf numFmtId="165" fontId="0" fillId="0" borderId="8" xfId="0" applyNumberFormat="1" applyBorder="1"/>
    <xf numFmtId="165" fontId="1" fillId="0" borderId="1" xfId="0" applyNumberFormat="1" applyFont="1" applyBorder="1"/>
    <xf numFmtId="0" fontId="5" fillId="0" borderId="7" xfId="0" applyFont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 wrapText="1"/>
    </xf>
    <xf numFmtId="165" fontId="2" fillId="3" borderId="8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left" wrapText="1"/>
    </xf>
    <xf numFmtId="0" fontId="6" fillId="0" borderId="7" xfId="0" applyFont="1" applyBorder="1" applyAlignment="1" applyProtection="1">
      <alignment horizontal="right" vertical="center" wrapText="1"/>
    </xf>
    <xf numFmtId="0" fontId="6" fillId="0" borderId="9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3" fillId="0" borderId="1" xfId="0" applyFont="1" applyFill="1" applyBorder="1" applyAlignment="1" applyProtection="1">
      <alignment horizontal="right" vertical="center" wrapText="1"/>
    </xf>
    <xf numFmtId="0" fontId="4" fillId="5" borderId="10" xfId="0" applyFont="1" applyFill="1" applyBorder="1" applyAlignment="1" applyProtection="1">
      <alignment horizontal="left" vertical="center" wrapText="1"/>
    </xf>
    <xf numFmtId="0" fontId="4" fillId="5" borderId="1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0871-D996-4AE9-9EED-1EC53A890E8E}">
  <dimension ref="A1:H67"/>
  <sheetViews>
    <sheetView topLeftCell="A34" workbookViewId="0">
      <selection activeCell="G54" sqref="G54"/>
    </sheetView>
  </sheetViews>
  <sheetFormatPr defaultRowHeight="15" x14ac:dyDescent="0.25"/>
  <cols>
    <col min="1" max="1" width="62.42578125" customWidth="1"/>
    <col min="2" max="2" width="10.7109375" customWidth="1"/>
    <col min="4" max="4" width="11.5703125" style="1" customWidth="1"/>
    <col min="5" max="5" width="13" style="1" customWidth="1"/>
  </cols>
  <sheetData>
    <row r="1" spans="1:8" x14ac:dyDescent="0.25">
      <c r="A1" s="4" t="s">
        <v>15</v>
      </c>
    </row>
    <row r="2" spans="1:8" x14ac:dyDescent="0.25">
      <c r="A2" s="2"/>
      <c r="B2" s="2"/>
      <c r="C2" s="2"/>
      <c r="D2" s="3"/>
      <c r="E2" s="3"/>
      <c r="F2" s="2"/>
      <c r="G2" s="2"/>
      <c r="H2" s="2"/>
    </row>
    <row r="3" spans="1:8" x14ac:dyDescent="0.25">
      <c r="A3" s="2"/>
      <c r="B3" s="2"/>
      <c r="C3" s="2"/>
      <c r="D3" s="46" t="s">
        <v>12</v>
      </c>
      <c r="E3" s="46"/>
      <c r="F3" s="2"/>
      <c r="G3" s="2"/>
      <c r="H3" s="2"/>
    </row>
    <row r="4" spans="1:8" x14ac:dyDescent="0.25">
      <c r="A4" s="42" t="s">
        <v>6</v>
      </c>
      <c r="B4" s="42" t="s">
        <v>7</v>
      </c>
      <c r="C4" s="44" t="s">
        <v>3</v>
      </c>
      <c r="D4" s="47" t="s">
        <v>13</v>
      </c>
      <c r="E4" s="48" t="s">
        <v>14</v>
      </c>
      <c r="F4" s="2"/>
      <c r="G4" s="2"/>
      <c r="H4" s="2"/>
    </row>
    <row r="5" spans="1:8" x14ac:dyDescent="0.25">
      <c r="A5" s="43"/>
      <c r="B5" s="43"/>
      <c r="C5" s="45"/>
      <c r="D5" s="47"/>
      <c r="E5" s="48"/>
    </row>
    <row r="6" spans="1:8" x14ac:dyDescent="0.25">
      <c r="A6" s="5"/>
      <c r="B6" s="6"/>
      <c r="C6" s="10"/>
      <c r="D6" s="11"/>
      <c r="E6" s="11"/>
    </row>
    <row r="7" spans="1:8" x14ac:dyDescent="0.25">
      <c r="A7" s="20" t="s">
        <v>56</v>
      </c>
      <c r="B7" s="21">
        <v>36</v>
      </c>
      <c r="C7" s="22" t="s">
        <v>1</v>
      </c>
      <c r="D7" s="23"/>
      <c r="E7" s="23">
        <f t="shared" ref="E7:E14" si="0">D7*B7</f>
        <v>0</v>
      </c>
    </row>
    <row r="8" spans="1:8" x14ac:dyDescent="0.25">
      <c r="A8" s="20" t="s">
        <v>63</v>
      </c>
      <c r="B8" s="21">
        <v>36</v>
      </c>
      <c r="C8" s="22" t="s">
        <v>4</v>
      </c>
      <c r="D8" s="23"/>
      <c r="E8" s="23">
        <f t="shared" si="0"/>
        <v>0</v>
      </c>
    </row>
    <row r="9" spans="1:8" x14ac:dyDescent="0.25">
      <c r="A9" s="20" t="s">
        <v>57</v>
      </c>
      <c r="B9" s="21">
        <v>36</v>
      </c>
      <c r="C9" s="22" t="s">
        <v>4</v>
      </c>
      <c r="D9" s="23"/>
      <c r="E9" s="23">
        <f t="shared" si="0"/>
        <v>0</v>
      </c>
    </row>
    <row r="10" spans="1:8" x14ac:dyDescent="0.25">
      <c r="A10" s="20" t="s">
        <v>58</v>
      </c>
      <c r="B10" s="21">
        <v>36</v>
      </c>
      <c r="C10" s="22" t="s">
        <v>4</v>
      </c>
      <c r="D10" s="23"/>
      <c r="E10" s="23">
        <f t="shared" si="0"/>
        <v>0</v>
      </c>
    </row>
    <row r="11" spans="1:8" x14ac:dyDescent="0.25">
      <c r="A11" s="20" t="s">
        <v>59</v>
      </c>
      <c r="B11" s="21">
        <v>36</v>
      </c>
      <c r="C11" s="22" t="s">
        <v>4</v>
      </c>
      <c r="D11" s="23"/>
      <c r="E11" s="23">
        <f t="shared" si="0"/>
        <v>0</v>
      </c>
    </row>
    <row r="12" spans="1:8" x14ac:dyDescent="0.25">
      <c r="A12" s="20" t="s">
        <v>60</v>
      </c>
      <c r="B12" s="21">
        <v>36</v>
      </c>
      <c r="C12" s="22" t="s">
        <v>4</v>
      </c>
      <c r="D12" s="23"/>
      <c r="E12" s="23">
        <f t="shared" si="0"/>
        <v>0</v>
      </c>
    </row>
    <row r="13" spans="1:8" x14ac:dyDescent="0.25">
      <c r="A13" s="20" t="s">
        <v>61</v>
      </c>
      <c r="B13" s="21">
        <v>32</v>
      </c>
      <c r="C13" s="22" t="s">
        <v>4</v>
      </c>
      <c r="D13" s="23"/>
      <c r="E13" s="23">
        <f t="shared" si="0"/>
        <v>0</v>
      </c>
    </row>
    <row r="14" spans="1:8" x14ac:dyDescent="0.25">
      <c r="A14" s="20" t="s">
        <v>62</v>
      </c>
      <c r="B14" s="21">
        <v>4</v>
      </c>
      <c r="C14" s="22" t="s">
        <v>4</v>
      </c>
      <c r="D14" s="23"/>
      <c r="E14" s="23">
        <f t="shared" si="0"/>
        <v>0</v>
      </c>
    </row>
    <row r="15" spans="1:8" x14ac:dyDescent="0.25">
      <c r="A15" s="24" t="s">
        <v>16</v>
      </c>
      <c r="B15" s="25">
        <v>1554</v>
      </c>
      <c r="C15" s="26" t="s">
        <v>1</v>
      </c>
      <c r="D15" s="23"/>
      <c r="E15" s="23">
        <f>D15*B15</f>
        <v>0</v>
      </c>
    </row>
    <row r="16" spans="1:8" x14ac:dyDescent="0.25">
      <c r="A16" s="7" t="s">
        <v>17</v>
      </c>
      <c r="B16" s="6">
        <v>12</v>
      </c>
      <c r="C16" s="13" t="s">
        <v>4</v>
      </c>
      <c r="D16" s="11"/>
      <c r="E16" s="11">
        <f t="shared" ref="E16:E51" si="1">D16*B16</f>
        <v>0</v>
      </c>
    </row>
    <row r="17" spans="1:5" x14ac:dyDescent="0.25">
      <c r="A17" s="7" t="s">
        <v>18</v>
      </c>
      <c r="B17" s="6">
        <v>3</v>
      </c>
      <c r="C17" s="13" t="s">
        <v>4</v>
      </c>
      <c r="D17" s="11"/>
      <c r="E17" s="11">
        <f t="shared" si="1"/>
        <v>0</v>
      </c>
    </row>
    <row r="18" spans="1:5" x14ac:dyDescent="0.25">
      <c r="A18" s="7" t="s">
        <v>19</v>
      </c>
      <c r="B18" s="6">
        <v>439</v>
      </c>
      <c r="C18" s="13" t="s">
        <v>1</v>
      </c>
      <c r="D18" s="11"/>
      <c r="E18" s="11">
        <f t="shared" si="1"/>
        <v>0</v>
      </c>
    </row>
    <row r="19" spans="1:5" x14ac:dyDescent="0.25">
      <c r="A19" s="7" t="s">
        <v>20</v>
      </c>
      <c r="B19" s="6">
        <v>228</v>
      </c>
      <c r="C19" s="13" t="s">
        <v>1</v>
      </c>
      <c r="D19" s="11"/>
      <c r="E19" s="11">
        <f t="shared" si="1"/>
        <v>0</v>
      </c>
    </row>
    <row r="20" spans="1:5" x14ac:dyDescent="0.25">
      <c r="A20" s="7" t="s">
        <v>21</v>
      </c>
      <c r="B20" s="6">
        <v>20</v>
      </c>
      <c r="C20" s="13" t="s">
        <v>4</v>
      </c>
      <c r="D20" s="11"/>
      <c r="E20" s="11">
        <f t="shared" si="1"/>
        <v>0</v>
      </c>
    </row>
    <row r="21" spans="1:5" x14ac:dyDescent="0.25">
      <c r="A21" s="7" t="s">
        <v>22</v>
      </c>
      <c r="B21" s="6">
        <v>3.512</v>
      </c>
      <c r="C21" s="13" t="s">
        <v>4</v>
      </c>
      <c r="D21" s="11"/>
      <c r="E21" s="11">
        <f t="shared" si="1"/>
        <v>0</v>
      </c>
    </row>
    <row r="22" spans="1:5" x14ac:dyDescent="0.25">
      <c r="A22" s="7" t="s">
        <v>23</v>
      </c>
      <c r="B22" s="6">
        <v>226.8</v>
      </c>
      <c r="C22" s="13" t="s">
        <v>1</v>
      </c>
      <c r="D22" s="11"/>
      <c r="E22" s="11">
        <f t="shared" si="1"/>
        <v>0</v>
      </c>
    </row>
    <row r="23" spans="1:5" x14ac:dyDescent="0.25">
      <c r="A23" s="7" t="s">
        <v>24</v>
      </c>
      <c r="B23" s="6">
        <v>1.1200000000000001</v>
      </c>
      <c r="C23" s="13" t="s">
        <v>53</v>
      </c>
      <c r="D23" s="11"/>
      <c r="E23" s="11">
        <f t="shared" si="1"/>
        <v>0</v>
      </c>
    </row>
    <row r="24" spans="1:5" x14ac:dyDescent="0.25">
      <c r="A24" s="7" t="s">
        <v>25</v>
      </c>
      <c r="B24" s="6">
        <v>2.2400000000000002</v>
      </c>
      <c r="C24" s="13" t="s">
        <v>53</v>
      </c>
      <c r="D24" s="11"/>
      <c r="E24" s="11">
        <f t="shared" si="1"/>
        <v>0</v>
      </c>
    </row>
    <row r="25" spans="1:5" x14ac:dyDescent="0.25">
      <c r="A25" s="7" t="s">
        <v>26</v>
      </c>
      <c r="B25" s="6">
        <v>14.5</v>
      </c>
      <c r="C25" s="13" t="s">
        <v>54</v>
      </c>
      <c r="D25" s="11"/>
      <c r="E25" s="11">
        <f t="shared" si="1"/>
        <v>0</v>
      </c>
    </row>
    <row r="26" spans="1:5" x14ac:dyDescent="0.25">
      <c r="A26" s="7" t="s">
        <v>27</v>
      </c>
      <c r="B26" s="6">
        <v>8000</v>
      </c>
      <c r="C26" s="13" t="s">
        <v>5</v>
      </c>
      <c r="D26" s="11"/>
      <c r="E26" s="11">
        <f t="shared" si="1"/>
        <v>0</v>
      </c>
    </row>
    <row r="27" spans="1:5" x14ac:dyDescent="0.25">
      <c r="A27" s="7" t="s">
        <v>28</v>
      </c>
      <c r="B27" s="6">
        <v>481</v>
      </c>
      <c r="C27" s="13" t="s">
        <v>5</v>
      </c>
      <c r="D27" s="11"/>
      <c r="E27" s="11">
        <f t="shared" si="1"/>
        <v>0</v>
      </c>
    </row>
    <row r="28" spans="1:5" x14ac:dyDescent="0.25">
      <c r="A28" s="7" t="s">
        <v>29</v>
      </c>
      <c r="B28" s="6">
        <v>1.68</v>
      </c>
      <c r="C28" s="13" t="s">
        <v>4</v>
      </c>
      <c r="D28" s="11"/>
      <c r="E28" s="11">
        <f t="shared" si="1"/>
        <v>0</v>
      </c>
    </row>
    <row r="29" spans="1:5" x14ac:dyDescent="0.25">
      <c r="A29" s="7" t="s">
        <v>30</v>
      </c>
      <c r="B29" s="6">
        <v>20</v>
      </c>
      <c r="C29" s="13" t="s">
        <v>4</v>
      </c>
      <c r="D29" s="11"/>
      <c r="E29" s="11">
        <f t="shared" si="1"/>
        <v>0</v>
      </c>
    </row>
    <row r="30" spans="1:5" x14ac:dyDescent="0.25">
      <c r="A30" s="7" t="s">
        <v>31</v>
      </c>
      <c r="B30" s="6">
        <v>80</v>
      </c>
      <c r="C30" s="13" t="s">
        <v>4</v>
      </c>
      <c r="D30" s="11"/>
      <c r="E30" s="11">
        <f t="shared" si="1"/>
        <v>0</v>
      </c>
    </row>
    <row r="31" spans="1:5" x14ac:dyDescent="0.25">
      <c r="A31" s="7" t="s">
        <v>32</v>
      </c>
      <c r="B31" s="6">
        <v>80</v>
      </c>
      <c r="C31" s="13" t="s">
        <v>4</v>
      </c>
      <c r="D31" s="11"/>
      <c r="E31" s="11">
        <f t="shared" si="1"/>
        <v>0</v>
      </c>
    </row>
    <row r="32" spans="1:5" x14ac:dyDescent="0.25">
      <c r="A32" s="7" t="s">
        <v>33</v>
      </c>
      <c r="B32" s="6">
        <v>80</v>
      </c>
      <c r="C32" s="13" t="s">
        <v>4</v>
      </c>
      <c r="D32" s="11"/>
      <c r="E32" s="11">
        <f t="shared" si="1"/>
        <v>0</v>
      </c>
    </row>
    <row r="33" spans="1:5" x14ac:dyDescent="0.25">
      <c r="A33" s="7" t="s">
        <v>34</v>
      </c>
      <c r="B33" s="6">
        <v>69</v>
      </c>
      <c r="C33" s="13" t="s">
        <v>4</v>
      </c>
      <c r="D33" s="11"/>
      <c r="E33" s="11">
        <f t="shared" si="1"/>
        <v>0</v>
      </c>
    </row>
    <row r="34" spans="1:5" x14ac:dyDescent="0.25">
      <c r="A34" s="7" t="s">
        <v>35</v>
      </c>
      <c r="B34" s="6">
        <v>2.4500000000000002</v>
      </c>
      <c r="C34" s="13" t="s">
        <v>5</v>
      </c>
      <c r="D34" s="11"/>
      <c r="E34" s="11">
        <f t="shared" si="1"/>
        <v>0</v>
      </c>
    </row>
    <row r="35" spans="1:5" x14ac:dyDescent="0.25">
      <c r="A35" s="7" t="s">
        <v>36</v>
      </c>
      <c r="B35" s="6">
        <v>184.73050000000001</v>
      </c>
      <c r="C35" s="13" t="s">
        <v>5</v>
      </c>
      <c r="D35" s="11"/>
      <c r="E35" s="11">
        <f t="shared" si="1"/>
        <v>0</v>
      </c>
    </row>
    <row r="36" spans="1:5" x14ac:dyDescent="0.25">
      <c r="A36" s="7" t="s">
        <v>37</v>
      </c>
      <c r="B36" s="6">
        <v>6.5662500000000001</v>
      </c>
      <c r="C36" s="13" t="s">
        <v>55</v>
      </c>
      <c r="D36" s="11"/>
      <c r="E36" s="11">
        <f t="shared" si="1"/>
        <v>0</v>
      </c>
    </row>
    <row r="37" spans="1:5" x14ac:dyDescent="0.25">
      <c r="A37" s="7" t="s">
        <v>38</v>
      </c>
      <c r="B37" s="6">
        <v>1.15E-2</v>
      </c>
      <c r="C37" s="13" t="s">
        <v>4</v>
      </c>
      <c r="D37" s="11"/>
      <c r="E37" s="11">
        <f t="shared" si="1"/>
        <v>0</v>
      </c>
    </row>
    <row r="38" spans="1:5" x14ac:dyDescent="0.25">
      <c r="A38" s="7" t="s">
        <v>39</v>
      </c>
      <c r="B38" s="6">
        <v>13.9725</v>
      </c>
      <c r="C38" s="13" t="s">
        <v>5</v>
      </c>
      <c r="D38" s="11"/>
      <c r="E38" s="11">
        <f t="shared" si="1"/>
        <v>0</v>
      </c>
    </row>
    <row r="39" spans="1:5" x14ac:dyDescent="0.25">
      <c r="A39" s="7" t="s">
        <v>40</v>
      </c>
      <c r="B39" s="6">
        <v>0.69</v>
      </c>
      <c r="C39" s="13" t="s">
        <v>5</v>
      </c>
      <c r="D39" s="11"/>
      <c r="E39" s="11">
        <f t="shared" si="1"/>
        <v>0</v>
      </c>
    </row>
    <row r="40" spans="1:5" x14ac:dyDescent="0.25">
      <c r="A40" s="7" t="s">
        <v>41</v>
      </c>
      <c r="B40" s="6">
        <v>23.977499999999999</v>
      </c>
      <c r="C40" s="13" t="s">
        <v>5</v>
      </c>
      <c r="D40" s="11"/>
      <c r="E40" s="11">
        <f t="shared" si="1"/>
        <v>0</v>
      </c>
    </row>
    <row r="41" spans="1:5" x14ac:dyDescent="0.25">
      <c r="A41" s="7" t="s">
        <v>42</v>
      </c>
      <c r="B41" s="6">
        <v>2328.75</v>
      </c>
      <c r="C41" s="13" t="s">
        <v>5</v>
      </c>
      <c r="D41" s="11"/>
      <c r="E41" s="11">
        <f t="shared" si="1"/>
        <v>0</v>
      </c>
    </row>
    <row r="42" spans="1:5" x14ac:dyDescent="0.25">
      <c r="A42" s="7" t="s">
        <v>43</v>
      </c>
      <c r="B42" s="6">
        <v>1092.5</v>
      </c>
      <c r="C42" s="13" t="s">
        <v>5</v>
      </c>
      <c r="D42" s="11"/>
      <c r="E42" s="11">
        <f t="shared" si="1"/>
        <v>0</v>
      </c>
    </row>
    <row r="43" spans="1:5" x14ac:dyDescent="0.25">
      <c r="A43" s="7" t="s">
        <v>44</v>
      </c>
      <c r="B43" s="6">
        <v>1334</v>
      </c>
      <c r="C43" s="13" t="s">
        <v>5</v>
      </c>
      <c r="D43" s="11"/>
      <c r="E43" s="11">
        <f t="shared" si="1"/>
        <v>0</v>
      </c>
    </row>
    <row r="44" spans="1:5" x14ac:dyDescent="0.25">
      <c r="A44" s="7" t="s">
        <v>45</v>
      </c>
      <c r="B44" s="6">
        <v>1610</v>
      </c>
      <c r="C44" s="13" t="s">
        <v>5</v>
      </c>
      <c r="D44" s="11"/>
      <c r="E44" s="11">
        <f t="shared" si="1"/>
        <v>0</v>
      </c>
    </row>
    <row r="45" spans="1:5" x14ac:dyDescent="0.25">
      <c r="A45" s="7" t="s">
        <v>46</v>
      </c>
      <c r="B45" s="6">
        <v>4885.8355000000001</v>
      </c>
      <c r="C45" s="13" t="s">
        <v>5</v>
      </c>
      <c r="D45" s="11"/>
      <c r="E45" s="11">
        <f t="shared" si="1"/>
        <v>0</v>
      </c>
    </row>
    <row r="46" spans="1:5" x14ac:dyDescent="0.25">
      <c r="A46" s="7" t="s">
        <v>47</v>
      </c>
      <c r="B46" s="6">
        <v>13693.32525</v>
      </c>
      <c r="C46" s="13" t="s">
        <v>5</v>
      </c>
      <c r="D46" s="11"/>
      <c r="E46" s="11">
        <f t="shared" si="1"/>
        <v>0</v>
      </c>
    </row>
    <row r="47" spans="1:5" x14ac:dyDescent="0.25">
      <c r="A47" s="7" t="s">
        <v>48</v>
      </c>
      <c r="B47" s="6">
        <v>4121.6000000000004</v>
      </c>
      <c r="C47" s="13" t="s">
        <v>5</v>
      </c>
      <c r="D47" s="11"/>
      <c r="E47" s="11">
        <f t="shared" si="1"/>
        <v>0</v>
      </c>
    </row>
    <row r="48" spans="1:5" x14ac:dyDescent="0.25">
      <c r="A48" s="7" t="s">
        <v>49</v>
      </c>
      <c r="B48" s="6">
        <v>3340.38</v>
      </c>
      <c r="C48" s="13" t="s">
        <v>5</v>
      </c>
      <c r="D48" s="11"/>
      <c r="E48" s="11">
        <f t="shared" si="1"/>
        <v>0</v>
      </c>
    </row>
    <row r="49" spans="1:6" x14ac:dyDescent="0.25">
      <c r="A49" s="7" t="s">
        <v>50</v>
      </c>
      <c r="B49" s="6">
        <v>3637.26</v>
      </c>
      <c r="C49" s="13" t="s">
        <v>5</v>
      </c>
      <c r="D49" s="11"/>
      <c r="E49" s="11">
        <f t="shared" si="1"/>
        <v>0</v>
      </c>
    </row>
    <row r="50" spans="1:6" x14ac:dyDescent="0.25">
      <c r="A50" s="7" t="s">
        <v>51</v>
      </c>
      <c r="B50" s="6">
        <v>1080</v>
      </c>
      <c r="C50" s="13" t="s">
        <v>5</v>
      </c>
      <c r="D50" s="11"/>
      <c r="E50" s="11">
        <f t="shared" si="1"/>
        <v>0</v>
      </c>
    </row>
    <row r="51" spans="1:6" x14ac:dyDescent="0.25">
      <c r="A51" s="7" t="s">
        <v>52</v>
      </c>
      <c r="B51" s="6">
        <v>26.492000000000001</v>
      </c>
      <c r="C51" s="13" t="s">
        <v>5</v>
      </c>
      <c r="D51" s="11"/>
      <c r="E51" s="11">
        <f t="shared" si="1"/>
        <v>0</v>
      </c>
    </row>
    <row r="52" spans="1:6" x14ac:dyDescent="0.25">
      <c r="E52" s="12">
        <f>SUM(E7:E51)</f>
        <v>0</v>
      </c>
    </row>
    <row r="53" spans="1:6" x14ac:dyDescent="0.25">
      <c r="A53" s="14"/>
      <c r="B53" s="27"/>
      <c r="C53" s="27"/>
      <c r="D53" s="28"/>
      <c r="E53" s="28"/>
      <c r="F53" s="27"/>
    </row>
    <row r="54" spans="1:6" x14ac:dyDescent="0.25">
      <c r="A54" s="27"/>
      <c r="B54" s="27"/>
      <c r="C54" s="27"/>
      <c r="D54" s="28"/>
      <c r="E54" s="28"/>
      <c r="F54" s="27"/>
    </row>
    <row r="55" spans="1:6" x14ac:dyDescent="0.25">
      <c r="A55" s="29"/>
      <c r="B55" s="30"/>
      <c r="C55" s="31"/>
      <c r="D55" s="28"/>
      <c r="E55" s="28"/>
      <c r="F55" s="27"/>
    </row>
    <row r="56" spans="1:6" x14ac:dyDescent="0.25">
      <c r="A56" s="29"/>
      <c r="B56" s="30"/>
      <c r="C56" s="31"/>
      <c r="D56" s="28"/>
      <c r="E56" s="28"/>
      <c r="F56" s="27"/>
    </row>
    <row r="57" spans="1:6" x14ac:dyDescent="0.25">
      <c r="A57" s="29"/>
      <c r="B57" s="30"/>
      <c r="C57" s="31"/>
      <c r="D57" s="28"/>
      <c r="E57" s="28"/>
      <c r="F57" s="27"/>
    </row>
    <row r="58" spans="1:6" x14ac:dyDescent="0.25">
      <c r="A58" s="29"/>
      <c r="B58" s="30"/>
      <c r="C58" s="31"/>
      <c r="D58" s="28"/>
      <c r="E58" s="28"/>
      <c r="F58" s="27"/>
    </row>
    <row r="59" spans="1:6" x14ac:dyDescent="0.25">
      <c r="A59" s="29"/>
      <c r="B59" s="30"/>
      <c r="C59" s="31"/>
      <c r="D59" s="28"/>
      <c r="E59" s="28"/>
      <c r="F59" s="27"/>
    </row>
    <row r="60" spans="1:6" x14ac:dyDescent="0.25">
      <c r="A60" s="29"/>
      <c r="B60" s="30"/>
      <c r="C60" s="31"/>
      <c r="D60" s="28"/>
      <c r="E60" s="28"/>
      <c r="F60" s="27"/>
    </row>
    <row r="61" spans="1:6" x14ac:dyDescent="0.25">
      <c r="A61" s="29"/>
      <c r="B61" s="30"/>
      <c r="C61" s="31"/>
      <c r="D61" s="28"/>
      <c r="E61" s="28"/>
      <c r="F61" s="27"/>
    </row>
    <row r="62" spans="1:6" x14ac:dyDescent="0.25">
      <c r="A62" s="29"/>
      <c r="B62" s="30"/>
      <c r="C62" s="31"/>
      <c r="D62" s="28"/>
      <c r="E62" s="28"/>
      <c r="F62" s="27"/>
    </row>
    <row r="63" spans="1:6" x14ac:dyDescent="0.25">
      <c r="A63" s="29"/>
      <c r="B63" s="30"/>
      <c r="C63" s="31"/>
      <c r="D63" s="28"/>
      <c r="E63" s="28"/>
      <c r="F63" s="27"/>
    </row>
    <row r="64" spans="1:6" x14ac:dyDescent="0.25">
      <c r="A64" s="29"/>
      <c r="B64" s="30"/>
      <c r="C64" s="31"/>
      <c r="D64" s="28"/>
      <c r="E64" s="28"/>
      <c r="F64" s="27"/>
    </row>
    <row r="65" spans="1:6" x14ac:dyDescent="0.25">
      <c r="A65" s="27"/>
      <c r="B65" s="27"/>
      <c r="C65" s="27"/>
      <c r="D65" s="28"/>
      <c r="E65" s="28"/>
      <c r="F65" s="27"/>
    </row>
    <row r="66" spans="1:6" x14ac:dyDescent="0.25">
      <c r="A66" s="27"/>
      <c r="B66" s="27"/>
      <c r="C66" s="27"/>
      <c r="D66" s="28"/>
      <c r="E66" s="28"/>
      <c r="F66" s="27"/>
    </row>
    <row r="67" spans="1:6" x14ac:dyDescent="0.25">
      <c r="A67" s="27"/>
      <c r="B67" s="27"/>
      <c r="C67" s="27"/>
      <c r="D67" s="28"/>
      <c r="E67" s="28"/>
      <c r="F67" s="27"/>
    </row>
  </sheetData>
  <mergeCells count="6">
    <mergeCell ref="A4:A5"/>
    <mergeCell ref="B4:B5"/>
    <mergeCell ref="C4:C5"/>
    <mergeCell ref="D3:E3"/>
    <mergeCell ref="D4:D5"/>
    <mergeCell ref="E4:E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CAB05-15FE-4968-BD9D-A506A4F1C022}">
  <dimension ref="A1:H64"/>
  <sheetViews>
    <sheetView workbookViewId="0"/>
  </sheetViews>
  <sheetFormatPr defaultRowHeight="15" x14ac:dyDescent="0.25"/>
  <cols>
    <col min="1" max="1" width="62.42578125" customWidth="1"/>
    <col min="2" max="2" width="10.7109375" customWidth="1"/>
    <col min="4" max="4" width="12.5703125" style="1" customWidth="1"/>
    <col min="5" max="5" width="12.7109375" style="1" customWidth="1"/>
  </cols>
  <sheetData>
    <row r="1" spans="1:8" x14ac:dyDescent="0.25">
      <c r="A1" s="4" t="s">
        <v>15</v>
      </c>
    </row>
    <row r="2" spans="1:8" x14ac:dyDescent="0.25">
      <c r="A2" s="2"/>
      <c r="B2" s="2"/>
      <c r="C2" s="2"/>
      <c r="D2" s="3"/>
      <c r="E2" s="3"/>
      <c r="F2" s="2"/>
      <c r="G2" s="2"/>
      <c r="H2" s="2"/>
    </row>
    <row r="3" spans="1:8" x14ac:dyDescent="0.25">
      <c r="A3" s="42" t="s">
        <v>6</v>
      </c>
      <c r="B3" s="42" t="s">
        <v>7</v>
      </c>
      <c r="C3" s="44" t="s">
        <v>3</v>
      </c>
      <c r="D3" s="47" t="s">
        <v>13</v>
      </c>
      <c r="E3" s="48" t="s">
        <v>14</v>
      </c>
      <c r="F3" s="2"/>
      <c r="G3" s="2"/>
      <c r="H3" s="2"/>
    </row>
    <row r="4" spans="1:8" x14ac:dyDescent="0.25">
      <c r="A4" s="43"/>
      <c r="B4" s="43"/>
      <c r="C4" s="45"/>
      <c r="D4" s="47"/>
      <c r="E4" s="48"/>
    </row>
    <row r="5" spans="1:8" x14ac:dyDescent="0.25">
      <c r="A5" s="40"/>
      <c r="B5" s="40"/>
      <c r="C5" s="40"/>
      <c r="D5" s="38"/>
      <c r="E5" s="39"/>
    </row>
    <row r="6" spans="1:8" x14ac:dyDescent="0.25">
      <c r="A6" s="9" t="s">
        <v>111</v>
      </c>
      <c r="B6" s="40"/>
      <c r="C6" s="55"/>
      <c r="D6" s="38"/>
      <c r="E6" s="39"/>
    </row>
    <row r="7" spans="1:8" x14ac:dyDescent="0.25">
      <c r="A7" s="15" t="s">
        <v>74</v>
      </c>
      <c r="B7" s="16">
        <v>1480</v>
      </c>
      <c r="C7" s="52" t="s">
        <v>1</v>
      </c>
      <c r="D7" s="11"/>
      <c r="E7" s="11">
        <f t="shared" ref="E7:E23" si="0">D7*B7</f>
        <v>0</v>
      </c>
    </row>
    <row r="8" spans="1:8" x14ac:dyDescent="0.25">
      <c r="A8" s="15" t="s">
        <v>11</v>
      </c>
      <c r="B8" s="16">
        <v>76</v>
      </c>
      <c r="C8" s="52" t="s">
        <v>4</v>
      </c>
      <c r="D8" s="23"/>
      <c r="E8" s="23">
        <f t="shared" si="0"/>
        <v>0</v>
      </c>
    </row>
    <row r="9" spans="1:8" x14ac:dyDescent="0.25">
      <c r="A9" s="15" t="s">
        <v>75</v>
      </c>
      <c r="B9" s="16">
        <v>3</v>
      </c>
      <c r="C9" s="52" t="s">
        <v>4</v>
      </c>
      <c r="D9" s="23"/>
      <c r="E9" s="23">
        <f t="shared" si="0"/>
        <v>0</v>
      </c>
    </row>
    <row r="10" spans="1:8" x14ac:dyDescent="0.25">
      <c r="A10" s="15" t="s">
        <v>76</v>
      </c>
      <c r="B10" s="16">
        <v>1400</v>
      </c>
      <c r="C10" s="52" t="s">
        <v>1</v>
      </c>
      <c r="D10" s="23"/>
      <c r="E10" s="23">
        <f t="shared" si="0"/>
        <v>0</v>
      </c>
    </row>
    <row r="11" spans="1:8" x14ac:dyDescent="0.25">
      <c r="A11" s="15" t="s">
        <v>8</v>
      </c>
      <c r="B11" s="16">
        <v>439</v>
      </c>
      <c r="C11" s="52" t="s">
        <v>1</v>
      </c>
      <c r="D11" s="23"/>
      <c r="E11" s="23">
        <f t="shared" si="0"/>
        <v>0</v>
      </c>
    </row>
    <row r="12" spans="1:8" x14ac:dyDescent="0.25">
      <c r="A12" s="15" t="s">
        <v>77</v>
      </c>
      <c r="B12" s="16">
        <v>228</v>
      </c>
      <c r="C12" s="52" t="s">
        <v>1</v>
      </c>
      <c r="D12" s="23"/>
      <c r="E12" s="23">
        <f t="shared" si="0"/>
        <v>0</v>
      </c>
    </row>
    <row r="13" spans="1:8" x14ac:dyDescent="0.25">
      <c r="A13" s="15" t="s">
        <v>9</v>
      </c>
      <c r="B13" s="16">
        <v>439</v>
      </c>
      <c r="C13" s="52" t="s">
        <v>1</v>
      </c>
      <c r="D13" s="23"/>
      <c r="E13" s="23">
        <f t="shared" si="0"/>
        <v>0</v>
      </c>
    </row>
    <row r="14" spans="1:8" x14ac:dyDescent="0.25">
      <c r="A14" s="15" t="s">
        <v>72</v>
      </c>
      <c r="B14" s="16">
        <v>216</v>
      </c>
      <c r="C14" s="52" t="s">
        <v>1</v>
      </c>
      <c r="D14" s="23"/>
      <c r="E14" s="23">
        <f t="shared" si="0"/>
        <v>0</v>
      </c>
    </row>
    <row r="15" spans="1:8" x14ac:dyDescent="0.25">
      <c r="A15" s="15" t="s">
        <v>71</v>
      </c>
      <c r="B15" s="16">
        <v>72</v>
      </c>
      <c r="C15" s="52" t="s">
        <v>4</v>
      </c>
      <c r="D15" s="23"/>
      <c r="E15" s="23">
        <f t="shared" si="0"/>
        <v>0</v>
      </c>
    </row>
    <row r="16" spans="1:8" x14ac:dyDescent="0.25">
      <c r="A16" s="15" t="s">
        <v>70</v>
      </c>
      <c r="B16" s="16">
        <v>36</v>
      </c>
      <c r="C16" s="52" t="s">
        <v>4</v>
      </c>
      <c r="D16" s="23"/>
      <c r="E16" s="23">
        <f t="shared" si="0"/>
        <v>0</v>
      </c>
    </row>
    <row r="17" spans="1:5" x14ac:dyDescent="0.25">
      <c r="A17" s="15" t="s">
        <v>78</v>
      </c>
      <c r="B17" s="16">
        <v>36</v>
      </c>
      <c r="C17" s="52" t="s">
        <v>4</v>
      </c>
      <c r="D17" s="11"/>
      <c r="E17" s="11">
        <f t="shared" si="0"/>
        <v>0</v>
      </c>
    </row>
    <row r="18" spans="1:5" x14ac:dyDescent="0.25">
      <c r="A18" s="15" t="s">
        <v>79</v>
      </c>
      <c r="B18" s="16">
        <v>36</v>
      </c>
      <c r="C18" s="52" t="s">
        <v>4</v>
      </c>
      <c r="D18" s="11"/>
      <c r="E18" s="11">
        <f t="shared" si="0"/>
        <v>0</v>
      </c>
    </row>
    <row r="19" spans="1:5" x14ac:dyDescent="0.25">
      <c r="A19" s="15" t="s">
        <v>80</v>
      </c>
      <c r="B19" s="16">
        <v>6</v>
      </c>
      <c r="C19" s="52" t="s">
        <v>54</v>
      </c>
      <c r="D19" s="11"/>
      <c r="E19" s="11">
        <f t="shared" si="0"/>
        <v>0</v>
      </c>
    </row>
    <row r="20" spans="1:5" x14ac:dyDescent="0.25">
      <c r="A20" s="15" t="s">
        <v>81</v>
      </c>
      <c r="B20" s="16">
        <v>6</v>
      </c>
      <c r="C20" s="52" t="s">
        <v>54</v>
      </c>
      <c r="D20" s="11"/>
      <c r="E20" s="11">
        <f t="shared" si="0"/>
        <v>0</v>
      </c>
    </row>
    <row r="21" spans="1:5" x14ac:dyDescent="0.25">
      <c r="A21" s="15" t="s">
        <v>82</v>
      </c>
      <c r="B21" s="16">
        <v>6</v>
      </c>
      <c r="C21" s="52" t="s">
        <v>83</v>
      </c>
      <c r="D21" s="11"/>
      <c r="E21" s="11">
        <f t="shared" si="0"/>
        <v>0</v>
      </c>
    </row>
    <row r="22" spans="1:5" x14ac:dyDescent="0.25">
      <c r="A22" s="15" t="s">
        <v>84</v>
      </c>
      <c r="B22" s="16">
        <v>112</v>
      </c>
      <c r="C22" s="52" t="s">
        <v>4</v>
      </c>
      <c r="D22" s="11"/>
      <c r="E22" s="11">
        <f t="shared" si="0"/>
        <v>0</v>
      </c>
    </row>
    <row r="23" spans="1:5" x14ac:dyDescent="0.25">
      <c r="A23" s="15" t="s">
        <v>85</v>
      </c>
      <c r="B23" s="16">
        <v>6</v>
      </c>
      <c r="C23" s="53" t="s">
        <v>4</v>
      </c>
      <c r="D23" s="35"/>
      <c r="E23" s="11">
        <f t="shared" si="0"/>
        <v>0</v>
      </c>
    </row>
    <row r="24" spans="1:5" ht="36" customHeight="1" x14ac:dyDescent="0.25">
      <c r="A24" s="56" t="s">
        <v>86</v>
      </c>
      <c r="B24" s="57"/>
      <c r="C24" s="58"/>
      <c r="D24" s="58"/>
      <c r="E24" s="11"/>
    </row>
    <row r="25" spans="1:5" x14ac:dyDescent="0.25">
      <c r="A25" s="15" t="s">
        <v>87</v>
      </c>
      <c r="B25" s="16">
        <v>14.5</v>
      </c>
      <c r="C25" s="52" t="s">
        <v>54</v>
      </c>
      <c r="D25" s="11"/>
      <c r="E25" s="11">
        <f t="shared" ref="E25:E35" si="1">D25*B25</f>
        <v>0</v>
      </c>
    </row>
    <row r="26" spans="1:5" x14ac:dyDescent="0.25">
      <c r="A26" s="15" t="s">
        <v>88</v>
      </c>
      <c r="B26" s="16">
        <v>14.5</v>
      </c>
      <c r="C26" s="52" t="s">
        <v>54</v>
      </c>
      <c r="D26" s="11"/>
      <c r="E26" s="11">
        <f t="shared" si="1"/>
        <v>0</v>
      </c>
    </row>
    <row r="27" spans="1:5" x14ac:dyDescent="0.25">
      <c r="A27" s="15" t="s">
        <v>89</v>
      </c>
      <c r="B27" s="16">
        <v>5</v>
      </c>
      <c r="C27" s="52" t="s">
        <v>54</v>
      </c>
      <c r="D27" s="11"/>
      <c r="E27" s="11">
        <f t="shared" si="1"/>
        <v>0</v>
      </c>
    </row>
    <row r="28" spans="1:5" x14ac:dyDescent="0.25">
      <c r="A28" s="15" t="s">
        <v>90</v>
      </c>
      <c r="B28" s="16">
        <v>8</v>
      </c>
      <c r="C28" s="52" t="s">
        <v>91</v>
      </c>
      <c r="D28" s="11"/>
      <c r="E28" s="11">
        <f t="shared" si="1"/>
        <v>0</v>
      </c>
    </row>
    <row r="29" spans="1:5" x14ac:dyDescent="0.25">
      <c r="A29" s="15" t="s">
        <v>10</v>
      </c>
      <c r="B29" s="16">
        <v>481</v>
      </c>
      <c r="C29" s="52" t="s">
        <v>1</v>
      </c>
      <c r="D29" s="11"/>
      <c r="E29" s="11">
        <f t="shared" si="1"/>
        <v>0</v>
      </c>
    </row>
    <row r="30" spans="1:5" x14ac:dyDescent="0.25">
      <c r="A30" s="15" t="s">
        <v>92</v>
      </c>
      <c r="B30" s="16">
        <v>40</v>
      </c>
      <c r="C30" s="52" t="s">
        <v>4</v>
      </c>
      <c r="D30" s="11"/>
      <c r="E30" s="11">
        <f t="shared" si="1"/>
        <v>0</v>
      </c>
    </row>
    <row r="31" spans="1:5" x14ac:dyDescent="0.25">
      <c r="A31" s="15" t="s">
        <v>93</v>
      </c>
      <c r="B31" s="16">
        <v>40</v>
      </c>
      <c r="C31" s="52" t="s">
        <v>4</v>
      </c>
      <c r="D31" s="11"/>
      <c r="E31" s="11">
        <f t="shared" si="1"/>
        <v>0</v>
      </c>
    </row>
    <row r="32" spans="1:5" x14ac:dyDescent="0.25">
      <c r="A32" s="15" t="s">
        <v>0</v>
      </c>
      <c r="B32" s="16">
        <v>409.5</v>
      </c>
      <c r="C32" s="52" t="s">
        <v>1</v>
      </c>
      <c r="D32" s="11"/>
      <c r="E32" s="11">
        <f t="shared" si="1"/>
        <v>0</v>
      </c>
    </row>
    <row r="33" spans="1:5" x14ac:dyDescent="0.25">
      <c r="A33" s="15" t="s">
        <v>2</v>
      </c>
      <c r="B33" s="16">
        <v>409.5</v>
      </c>
      <c r="C33" s="52" t="s">
        <v>1</v>
      </c>
      <c r="D33" s="11"/>
      <c r="E33" s="11">
        <f t="shared" si="1"/>
        <v>0</v>
      </c>
    </row>
    <row r="34" spans="1:5" x14ac:dyDescent="0.25">
      <c r="A34" s="15" t="s">
        <v>94</v>
      </c>
      <c r="B34" s="16">
        <v>29.5</v>
      </c>
      <c r="C34" s="52" t="s">
        <v>1</v>
      </c>
      <c r="D34" s="11"/>
      <c r="E34" s="11">
        <f t="shared" si="1"/>
        <v>0</v>
      </c>
    </row>
    <row r="35" spans="1:5" x14ac:dyDescent="0.25">
      <c r="A35" s="15" t="s">
        <v>95</v>
      </c>
      <c r="B35" s="16">
        <v>29.5</v>
      </c>
      <c r="C35" s="52" t="s">
        <v>1</v>
      </c>
      <c r="D35" s="11"/>
      <c r="E35" s="11">
        <f t="shared" si="1"/>
        <v>0</v>
      </c>
    </row>
    <row r="36" spans="1:5" x14ac:dyDescent="0.25">
      <c r="A36" s="15"/>
      <c r="B36" s="16"/>
      <c r="C36" s="52"/>
      <c r="D36" s="11"/>
      <c r="E36" s="11"/>
    </row>
    <row r="37" spans="1:5" x14ac:dyDescent="0.25">
      <c r="A37" s="37" t="s">
        <v>110</v>
      </c>
      <c r="B37" s="16"/>
      <c r="C37" s="52"/>
      <c r="D37" s="11"/>
      <c r="E37" s="11"/>
    </row>
    <row r="38" spans="1:5" x14ac:dyDescent="0.25">
      <c r="A38" s="15" t="s">
        <v>96</v>
      </c>
      <c r="B38" s="16">
        <v>18.024999999999999</v>
      </c>
      <c r="C38" s="52" t="s">
        <v>55</v>
      </c>
      <c r="D38" s="11"/>
      <c r="E38" s="11">
        <f t="shared" ref="E38:E44" si="2">D38*B38</f>
        <v>0</v>
      </c>
    </row>
    <row r="39" spans="1:5" x14ac:dyDescent="0.25">
      <c r="A39" s="15" t="s">
        <v>97</v>
      </c>
      <c r="B39" s="16">
        <v>18.024999999999999</v>
      </c>
      <c r="C39" s="52" t="s">
        <v>55</v>
      </c>
      <c r="D39" s="11"/>
      <c r="E39" s="11">
        <f t="shared" si="2"/>
        <v>0</v>
      </c>
    </row>
    <row r="40" spans="1:5" x14ac:dyDescent="0.25">
      <c r="A40" s="15" t="s">
        <v>98</v>
      </c>
      <c r="B40" s="16">
        <v>25.75</v>
      </c>
      <c r="C40" s="52" t="s">
        <v>55</v>
      </c>
      <c r="D40" s="11"/>
      <c r="E40" s="11">
        <f t="shared" si="2"/>
        <v>0</v>
      </c>
    </row>
    <row r="41" spans="1:5" x14ac:dyDescent="0.25">
      <c r="A41" s="15" t="s">
        <v>99</v>
      </c>
      <c r="B41" s="16">
        <v>25.75</v>
      </c>
      <c r="C41" s="52" t="s">
        <v>55</v>
      </c>
      <c r="D41" s="11"/>
      <c r="E41" s="11">
        <f t="shared" si="2"/>
        <v>0</v>
      </c>
    </row>
    <row r="42" spans="1:5" x14ac:dyDescent="0.25">
      <c r="A42" s="15" t="s">
        <v>100</v>
      </c>
      <c r="B42" s="16">
        <v>5.75</v>
      </c>
      <c r="C42" s="52" t="s">
        <v>55</v>
      </c>
      <c r="D42" s="11"/>
      <c r="E42" s="11">
        <f t="shared" si="2"/>
        <v>0</v>
      </c>
    </row>
    <row r="43" spans="1:5" x14ac:dyDescent="0.25">
      <c r="A43" s="15" t="s">
        <v>101</v>
      </c>
      <c r="B43" s="16">
        <v>5.75</v>
      </c>
      <c r="C43" s="52" t="s">
        <v>55</v>
      </c>
      <c r="D43" s="11"/>
      <c r="E43" s="11">
        <f t="shared" si="2"/>
        <v>0</v>
      </c>
    </row>
    <row r="44" spans="1:5" x14ac:dyDescent="0.25">
      <c r="A44" s="15" t="s">
        <v>102</v>
      </c>
      <c r="B44" s="16">
        <v>5.75</v>
      </c>
      <c r="C44" s="52" t="s">
        <v>55</v>
      </c>
      <c r="D44" s="11"/>
      <c r="E44" s="11">
        <f t="shared" si="2"/>
        <v>0</v>
      </c>
    </row>
    <row r="45" spans="1:5" x14ac:dyDescent="0.25">
      <c r="A45" s="15" t="s">
        <v>103</v>
      </c>
      <c r="B45" s="16">
        <v>5.75</v>
      </c>
      <c r="C45" s="53" t="s">
        <v>55</v>
      </c>
      <c r="D45" s="35"/>
      <c r="E45" s="11">
        <f t="shared" ref="E45:E51" si="3">D45*B45</f>
        <v>0</v>
      </c>
    </row>
    <row r="46" spans="1:5" x14ac:dyDescent="0.25">
      <c r="A46" s="15" t="s">
        <v>104</v>
      </c>
      <c r="B46" s="16">
        <v>9</v>
      </c>
      <c r="C46" s="19" t="s">
        <v>55</v>
      </c>
      <c r="D46" s="11"/>
      <c r="E46" s="11">
        <f t="shared" si="3"/>
        <v>0</v>
      </c>
    </row>
    <row r="47" spans="1:5" x14ac:dyDescent="0.25">
      <c r="A47" s="15" t="s">
        <v>105</v>
      </c>
      <c r="B47" s="16">
        <v>9</v>
      </c>
      <c r="C47" s="19" t="s">
        <v>55</v>
      </c>
      <c r="D47" s="11"/>
      <c r="E47" s="11">
        <f t="shared" si="3"/>
        <v>0</v>
      </c>
    </row>
    <row r="48" spans="1:5" x14ac:dyDescent="0.25">
      <c r="A48" s="15" t="s">
        <v>106</v>
      </c>
      <c r="B48" s="16">
        <v>9</v>
      </c>
      <c r="C48" s="19" t="s">
        <v>55</v>
      </c>
      <c r="D48" s="11"/>
      <c r="E48" s="11">
        <f t="shared" si="3"/>
        <v>0</v>
      </c>
    </row>
    <row r="49" spans="1:5" x14ac:dyDescent="0.25">
      <c r="A49" s="15" t="s">
        <v>107</v>
      </c>
      <c r="B49" s="16">
        <v>9</v>
      </c>
      <c r="C49" s="19" t="s">
        <v>55</v>
      </c>
      <c r="D49" s="11"/>
      <c r="E49" s="11">
        <f t="shared" si="3"/>
        <v>0</v>
      </c>
    </row>
    <row r="50" spans="1:5" x14ac:dyDescent="0.25">
      <c r="A50" s="15" t="s">
        <v>108</v>
      </c>
      <c r="B50" s="16">
        <v>662.3</v>
      </c>
      <c r="C50" s="19" t="s">
        <v>55</v>
      </c>
      <c r="D50" s="11"/>
      <c r="E50" s="11">
        <f t="shared" si="3"/>
        <v>0</v>
      </c>
    </row>
    <row r="51" spans="1:5" x14ac:dyDescent="0.25">
      <c r="A51" s="15" t="s">
        <v>109</v>
      </c>
      <c r="B51" s="16">
        <v>29.085000000000001</v>
      </c>
      <c r="C51" s="19" t="s">
        <v>54</v>
      </c>
      <c r="D51" s="11"/>
      <c r="E51" s="11">
        <f t="shared" si="3"/>
        <v>0</v>
      </c>
    </row>
    <row r="52" spans="1:5" x14ac:dyDescent="0.25">
      <c r="A52" s="32"/>
      <c r="B52" s="33"/>
      <c r="C52" s="34"/>
      <c r="E52" s="36">
        <f>SUM(E7:E51)</f>
        <v>0</v>
      </c>
    </row>
    <row r="53" spans="1:5" x14ac:dyDescent="0.25">
      <c r="A53" s="14" t="s">
        <v>64</v>
      </c>
      <c r="C53" s="54"/>
    </row>
    <row r="54" spans="1:5" x14ac:dyDescent="0.25">
      <c r="A54" s="17" t="s">
        <v>65</v>
      </c>
      <c r="B54" s="18">
        <v>14</v>
      </c>
      <c r="C54" s="19" t="s">
        <v>4</v>
      </c>
      <c r="D54" s="11"/>
      <c r="E54" s="11">
        <f t="shared" ref="E54:E63" si="4">D54*B54</f>
        <v>0</v>
      </c>
    </row>
    <row r="55" spans="1:5" x14ac:dyDescent="0.25">
      <c r="A55" s="17" t="s">
        <v>66</v>
      </c>
      <c r="B55" s="18">
        <v>1</v>
      </c>
      <c r="C55" s="19" t="s">
        <v>4</v>
      </c>
      <c r="D55" s="11"/>
      <c r="E55" s="11">
        <f t="shared" si="4"/>
        <v>0</v>
      </c>
    </row>
    <row r="56" spans="1:5" x14ac:dyDescent="0.25">
      <c r="A56" s="17" t="s">
        <v>67</v>
      </c>
      <c r="B56" s="18">
        <v>1</v>
      </c>
      <c r="C56" s="19" t="s">
        <v>4</v>
      </c>
      <c r="D56" s="11"/>
      <c r="E56" s="11">
        <f t="shared" si="4"/>
        <v>0</v>
      </c>
    </row>
    <row r="57" spans="1:5" x14ac:dyDescent="0.25">
      <c r="A57" s="17" t="s">
        <v>68</v>
      </c>
      <c r="B57" s="18">
        <v>14</v>
      </c>
      <c r="C57" s="19" t="s">
        <v>4</v>
      </c>
      <c r="D57" s="11"/>
      <c r="E57" s="11">
        <f t="shared" si="4"/>
        <v>0</v>
      </c>
    </row>
    <row r="58" spans="1:5" x14ac:dyDescent="0.25">
      <c r="A58" s="17" t="s">
        <v>69</v>
      </c>
      <c r="B58" s="18">
        <v>1</v>
      </c>
      <c r="C58" s="19" t="s">
        <v>4</v>
      </c>
      <c r="D58" s="11"/>
      <c r="E58" s="11">
        <f t="shared" si="4"/>
        <v>0</v>
      </c>
    </row>
    <row r="59" spans="1:5" x14ac:dyDescent="0.25">
      <c r="A59" s="17" t="s">
        <v>70</v>
      </c>
      <c r="B59" s="18">
        <v>15</v>
      </c>
      <c r="C59" s="19" t="s">
        <v>4</v>
      </c>
      <c r="D59" s="11"/>
      <c r="E59" s="11">
        <f t="shared" si="4"/>
        <v>0</v>
      </c>
    </row>
    <row r="60" spans="1:5" x14ac:dyDescent="0.25">
      <c r="A60" s="17" t="s">
        <v>71</v>
      </c>
      <c r="B60" s="18">
        <v>30</v>
      </c>
      <c r="C60" s="19" t="s">
        <v>4</v>
      </c>
      <c r="D60" s="11"/>
      <c r="E60" s="11">
        <f t="shared" si="4"/>
        <v>0</v>
      </c>
    </row>
    <row r="61" spans="1:5" x14ac:dyDescent="0.25">
      <c r="A61" s="17" t="s">
        <v>72</v>
      </c>
      <c r="B61" s="18">
        <v>94</v>
      </c>
      <c r="C61" s="19" t="s">
        <v>1</v>
      </c>
      <c r="D61" s="11"/>
      <c r="E61" s="11">
        <f t="shared" si="4"/>
        <v>0</v>
      </c>
    </row>
    <row r="62" spans="1:5" x14ac:dyDescent="0.25">
      <c r="A62" s="17" t="s">
        <v>73</v>
      </c>
      <c r="B62" s="18">
        <v>102</v>
      </c>
      <c r="C62" s="19" t="s">
        <v>1</v>
      </c>
      <c r="D62" s="11"/>
      <c r="E62" s="11">
        <f t="shared" si="4"/>
        <v>0</v>
      </c>
    </row>
    <row r="63" spans="1:5" x14ac:dyDescent="0.25">
      <c r="A63" s="17" t="s">
        <v>11</v>
      </c>
      <c r="B63" s="18">
        <v>34</v>
      </c>
      <c r="C63" s="19" t="s">
        <v>4</v>
      </c>
      <c r="D63" s="11"/>
      <c r="E63" s="11">
        <f t="shared" si="4"/>
        <v>0</v>
      </c>
    </row>
    <row r="64" spans="1:5" x14ac:dyDescent="0.25">
      <c r="E64" s="12">
        <f>SUM(E54:E63)</f>
        <v>0</v>
      </c>
    </row>
  </sheetData>
  <mergeCells count="6">
    <mergeCell ref="A3:A4"/>
    <mergeCell ref="B3:B4"/>
    <mergeCell ref="C3:C4"/>
    <mergeCell ref="D3:D4"/>
    <mergeCell ref="E3:E4"/>
    <mergeCell ref="A24:B24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69F8E-4B5C-446A-BA3A-7BDB9338D4D2}">
  <dimension ref="A1:E14"/>
  <sheetViews>
    <sheetView tabSelected="1" workbookViewId="0"/>
  </sheetViews>
  <sheetFormatPr defaultRowHeight="15" x14ac:dyDescent="0.25"/>
  <cols>
    <col min="1" max="1" width="64.85546875" customWidth="1"/>
    <col min="4" max="4" width="13" customWidth="1"/>
  </cols>
  <sheetData>
    <row r="1" spans="1:5" x14ac:dyDescent="0.25">
      <c r="A1" s="4" t="s">
        <v>15</v>
      </c>
    </row>
    <row r="3" spans="1:5" ht="15" customHeight="1" x14ac:dyDescent="0.25">
      <c r="A3" s="42" t="s">
        <v>6</v>
      </c>
      <c r="B3" s="42" t="s">
        <v>7</v>
      </c>
      <c r="C3" s="44" t="s">
        <v>3</v>
      </c>
      <c r="D3" s="47" t="s">
        <v>13</v>
      </c>
      <c r="E3" s="48" t="s">
        <v>14</v>
      </c>
    </row>
    <row r="4" spans="1:5" x14ac:dyDescent="0.25">
      <c r="A4" s="43"/>
      <c r="B4" s="43"/>
      <c r="C4" s="45"/>
      <c r="D4" s="49"/>
      <c r="E4" s="50"/>
    </row>
    <row r="5" spans="1:5" x14ac:dyDescent="0.25">
      <c r="A5" s="51" t="s">
        <v>120</v>
      </c>
      <c r="B5" s="8"/>
      <c r="C5" s="8"/>
      <c r="D5" s="8"/>
      <c r="E5" s="11"/>
    </row>
    <row r="6" spans="1:5" x14ac:dyDescent="0.25">
      <c r="A6" s="41" t="s">
        <v>112</v>
      </c>
      <c r="B6" s="8"/>
      <c r="C6" s="8"/>
      <c r="D6" s="8"/>
      <c r="E6" s="11"/>
    </row>
    <row r="7" spans="1:5" x14ac:dyDescent="0.25">
      <c r="A7" s="41" t="s">
        <v>113</v>
      </c>
      <c r="B7" s="8"/>
      <c r="C7" s="8"/>
      <c r="D7" s="8"/>
      <c r="E7" s="11"/>
    </row>
    <row r="8" spans="1:5" x14ac:dyDescent="0.25">
      <c r="A8" s="41" t="s">
        <v>114</v>
      </c>
      <c r="B8" s="8"/>
      <c r="C8" s="8"/>
      <c r="D8" s="8"/>
      <c r="E8" s="11"/>
    </row>
    <row r="9" spans="1:5" x14ac:dyDescent="0.25">
      <c r="A9" s="41" t="s">
        <v>115</v>
      </c>
      <c r="B9" s="8"/>
      <c r="C9" s="8"/>
      <c r="D9" s="8"/>
      <c r="E9" s="11"/>
    </row>
    <row r="10" spans="1:5" x14ac:dyDescent="0.25">
      <c r="A10" s="41" t="s">
        <v>116</v>
      </c>
      <c r="B10" s="8"/>
      <c r="C10" s="8"/>
      <c r="D10" s="8"/>
      <c r="E10" s="11"/>
    </row>
    <row r="11" spans="1:5" x14ac:dyDescent="0.25">
      <c r="A11" s="41" t="s">
        <v>119</v>
      </c>
      <c r="B11" s="8"/>
      <c r="C11" s="8"/>
      <c r="D11" s="8"/>
      <c r="E11" s="11"/>
    </row>
    <row r="12" spans="1:5" x14ac:dyDescent="0.25">
      <c r="A12" s="41" t="s">
        <v>117</v>
      </c>
      <c r="B12" s="8"/>
      <c r="C12" s="8"/>
      <c r="D12" s="8"/>
      <c r="E12" s="11"/>
    </row>
    <row r="13" spans="1:5" x14ac:dyDescent="0.25">
      <c r="A13" s="41" t="s">
        <v>118</v>
      </c>
      <c r="B13" s="8"/>
      <c r="C13" s="8"/>
      <c r="D13" s="8"/>
      <c r="E13" s="11"/>
    </row>
    <row r="14" spans="1:5" x14ac:dyDescent="0.25">
      <c r="A14" s="8"/>
      <c r="B14" s="8"/>
      <c r="C14" s="8"/>
      <c r="D14" s="8"/>
      <c r="E14" s="36">
        <f>SUM(E5:E13)</f>
        <v>0</v>
      </c>
    </row>
  </sheetData>
  <mergeCells count="5"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materiálu</vt:lpstr>
      <vt:lpstr>Soupis prací montáž+demontáž</vt:lpstr>
      <vt:lpstr>Ostatní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Kummer Jiří</dc:creator>
  <cp:lastModifiedBy>Kummer Jiří</cp:lastModifiedBy>
  <cp:lastPrinted>2019-04-10T14:28:20Z</cp:lastPrinted>
  <dcterms:created xsi:type="dcterms:W3CDTF">2019-04-09T12:35:41Z</dcterms:created>
  <dcterms:modified xsi:type="dcterms:W3CDTF">2019-04-10T14:29:53Z</dcterms:modified>
</cp:coreProperties>
</file>