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1 OZ Karpaty\"/>
    </mc:Choice>
  </mc:AlternateContent>
  <bookViews>
    <workbookView xWindow="0" yWindow="0" windowWidth="15525" windowHeight="8055"/>
  </bookViews>
  <sheets>
    <sheet name="Výzva č. 2-2023" sheetId="10" r:id="rId1"/>
  </sheets>
  <definedNames>
    <definedName name="_Toc336189154" localSheetId="0">'Výzva č. 2-2023'!#REF!</definedName>
  </definedNames>
  <calcPr calcId="162913"/>
</workbook>
</file>

<file path=xl/calcChain.xml><?xml version="1.0" encoding="utf-8"?>
<calcChain xmlns="http://schemas.openxmlformats.org/spreadsheetml/2006/main">
  <c r="G12" i="10" l="1"/>
  <c r="G7" i="10"/>
  <c r="G9" i="10"/>
  <c r="G13" i="10"/>
  <c r="G17" i="10"/>
  <c r="F25" i="10"/>
  <c r="G16" i="10"/>
  <c r="G14" i="10"/>
  <c r="G10" i="10"/>
  <c r="G8" i="10"/>
  <c r="G15" i="10" l="1"/>
  <c r="G11" i="10"/>
  <c r="G18" i="10" l="1"/>
  <c r="E25" i="10" s="1"/>
  <c r="G25" i="10" s="1"/>
</calcChain>
</file>

<file path=xl/sharedStrings.xml><?xml version="1.0" encoding="utf-8"?>
<sst xmlns="http://schemas.openxmlformats.org/spreadsheetml/2006/main" count="79" uniqueCount="65">
  <si>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</si>
  <si>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</si>
  <si>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</si>
  <si>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</si>
  <si>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</si>
  <si>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</si>
  <si>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</si>
  <si>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</si>
  <si>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</si>
  <si>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</si>
  <si>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</si>
  <si>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</si>
  <si>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</si>
  <si>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</si>
  <si>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</si>
  <si>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</si>
  <si>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</si>
  <si>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</si>
  <si>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</si>
  <si>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</si>
  <si>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</si>
  <si>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</si>
  <si>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</si>
  <si>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</si>
  <si>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</si>
  <si>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</si>
  <si>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</si>
  <si>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</si>
  <si>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</si>
  <si>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</si>
  <si>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</si>
  <si>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</si>
  <si>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</si>
  <si>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</si>
  <si>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</si>
  <si>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</si>
  <si>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</si>
  <si>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</si>
  <si>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</si>
  <si>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</si>
  <si>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</si>
  <si>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</si>
  <si>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</si>
  <si>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</si>
  <si>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</si>
  <si>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</si>
  <si>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</si>
  <si>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</si>
  <si>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</si>
  <si>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</si>
  <si>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</si>
  <si>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</si>
  <si>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</si>
  <si>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</si>
  <si>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</si>
  <si>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</si>
  <si>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</si>
  <si>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</si>
  <si>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</si>
  <si>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293a,379,380a1,381a,380b,24a1,183a1,134a,135a,478-2,457b</t>
  </si>
  <si>
    <t>290,694a1,40,44-1,46a1,92d,124,129,158,193a1,194a1,434b,452a,430,302,303a,376</t>
  </si>
  <si>
    <t>57a1,59a,142-1,143a1,159a1,160-1,162-1,181a,456b,478-1,487,533a1,277,283a</t>
  </si>
  <si>
    <t>80b</t>
  </si>
  <si>
    <t>Názov predmetu zákazky : Lesnícke služby- celoplošná príprava pôdy na roky 2022-2026</t>
  </si>
  <si>
    <t>Výzva : LC Kostolište, LC Gbely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</si>
</sst>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4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2" fillId="0" borderId="23" xfId="1" applyFill="1" applyBorder="1"/>
    <xf numFmtId="0" fontId="2" fillId="0" borderId="21" xfId="1" applyBorder="1"/>
    <xf numFmtId="0" fontId="5" fillId="0" borderId="0" xfId="1" applyFont="1" applyAlignment="1">
      <alignment horizontal="left"/>
    </xf>
    <xf numFmtId="0" fontId="5" fillId="0" borderId="0" xfId="1" applyFont="1" applyAlignment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14" fontId="6" fillId="0" borderId="7" xfId="1" applyNumberFormat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14" fontId="6" fillId="0" borderId="16" xfId="1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4497050" y="11742420"/>
          <a:ext cx="0" cy="37338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B5" sqref="B5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76.855468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23.85546875" style="7" customWidth="1"/>
    <col min="10" max="10" width="9.140625" style="7"/>
    <col min="11" max="11" width="12.28515625" style="7" customWidth="1"/>
    <col min="12" max="257" width="9.14062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9.140625" style="7"/>
    <col min="263" max="263" width="8.85546875" style="7" customWidth="1"/>
    <col min="264" max="264" width="11.140625" style="7" customWidth="1"/>
    <col min="265" max="265" width="10.7109375" style="7" customWidth="1"/>
    <col min="266" max="513" width="9.14062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9.140625" style="7"/>
    <col min="519" max="519" width="8.85546875" style="7" customWidth="1"/>
    <col min="520" max="520" width="11.140625" style="7" customWidth="1"/>
    <col min="521" max="521" width="10.7109375" style="7" customWidth="1"/>
    <col min="522" max="769" width="9.14062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9.140625" style="7"/>
    <col min="775" max="775" width="8.85546875" style="7" customWidth="1"/>
    <col min="776" max="776" width="11.140625" style="7" customWidth="1"/>
    <col min="777" max="777" width="10.7109375" style="7" customWidth="1"/>
    <col min="778" max="1025" width="9.14062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9.14062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9.14062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9.14062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9.14062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9.14062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9.14062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9.14062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9.14062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9.14062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9.14062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9.14062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9.14062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9.14062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9.14062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9.14062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9.14062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9.14062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9.14062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9.14062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9.14062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9.14062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9.14062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9.14062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9.14062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9.14062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9.14062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9.14062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9.14062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9.14062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9.14062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9.14062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9.14062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9.14062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9.14062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9.14062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9.14062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9.14062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9.14062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9.14062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9.14062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9.14062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9.14062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9.14062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9.14062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9.14062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9.14062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9.14062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9.14062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9.14062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9.14062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9.14062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9.14062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9.14062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9.14062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9.14062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9.14062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9.14062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9.14062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9.14062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9.14062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9.14062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9.14062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9.14062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9.14062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9.14062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9.14062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9.14062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9.14062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9.14062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9.14062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9.14062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9.14062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9.14062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9.14062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9.14062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9.14062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9.14062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9.14062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9.14062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9.14062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9.14062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9.14062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9.14062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9.14062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9.14062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9.14062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9.14062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9.14062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9.14062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9.14062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9.14062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9.14062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9.14062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9.14062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9.14062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9.14062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9.14062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9.14062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9.14062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9.14062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9.14062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9.14062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9.14062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9.14062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9.14062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9.14062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9.14062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9.14062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9.14062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9.14062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9.14062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9.14062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9.14062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9.14062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9.14062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9.14062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9.14062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9.14062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9.14062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9.140625" style="7"/>
  </cols>
  <sheetData>
    <row r="1" spans="1:9" s="4" customFormat="1" ht="15.75" x14ac:dyDescent="0.25">
      <c r="A1" s="4" t="s">
        <v>37</v>
      </c>
      <c r="E1" s="5"/>
      <c r="H1" s="20" t="s">
        <v>38</v>
      </c>
    </row>
    <row r="2" spans="1:9" s="4" customFormat="1" ht="15.6" customHeight="1" x14ac:dyDescent="0.25">
      <c r="A2" s="4" t="s">
        <v>39</v>
      </c>
      <c r="E2" s="5"/>
      <c r="H2" s="20" t="s">
        <v>40</v>
      </c>
    </row>
    <row r="3" spans="1:9" s="6" customFormat="1" ht="16.5" customHeight="1" x14ac:dyDescent="0.25">
      <c r="A3" s="9" t="s">
        <v>63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 t="s">
        <v>64</v>
      </c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46"/>
    </row>
    <row r="6" spans="1:9" s="16" customFormat="1" ht="62.25" customHeight="1" x14ac:dyDescent="0.2">
      <c r="A6" s="37" t="s">
        <v>13</v>
      </c>
      <c r="B6" s="24" t="s">
        <v>14</v>
      </c>
      <c r="C6" s="38" t="s">
        <v>41</v>
      </c>
      <c r="D6" s="52" t="s">
        <v>57</v>
      </c>
      <c r="E6" s="53" t="s">
        <v>58</v>
      </c>
      <c r="F6" s="54" t="s">
        <v>31</v>
      </c>
      <c r="G6" s="55" t="s">
        <v>28</v>
      </c>
      <c r="H6" s="56" t="s">
        <v>53</v>
      </c>
      <c r="I6" s="56" t="s">
        <v>54</v>
      </c>
    </row>
    <row r="7" spans="1:9" ht="28.5" customHeight="1" x14ac:dyDescent="0.25">
      <c r="A7" s="21">
        <v>59</v>
      </c>
      <c r="B7" s="23" t="s">
        <v>15</v>
      </c>
      <c r="C7" s="14"/>
      <c r="D7" s="15" t="s">
        <v>8</v>
      </c>
      <c r="E7" s="12"/>
      <c r="F7" s="45"/>
      <c r="G7" s="13">
        <f t="shared" ref="G7:G17" si="0">E7*F7</f>
        <v>0</v>
      </c>
      <c r="H7" s="57"/>
      <c r="I7" s="57"/>
    </row>
    <row r="8" spans="1:9" ht="28.5" customHeight="1" x14ac:dyDescent="0.25">
      <c r="A8" s="21">
        <v>60</v>
      </c>
      <c r="B8" s="23" t="s">
        <v>32</v>
      </c>
      <c r="C8" s="14"/>
      <c r="D8" s="15" t="s">
        <v>8</v>
      </c>
      <c r="E8" s="12">
        <v>7</v>
      </c>
      <c r="F8" s="45">
        <v>1640</v>
      </c>
      <c r="G8" s="13">
        <f t="shared" si="0"/>
        <v>11480</v>
      </c>
      <c r="H8" s="57">
        <v>44986</v>
      </c>
      <c r="I8" s="57">
        <v>45260</v>
      </c>
    </row>
    <row r="9" spans="1:9" ht="28.5" customHeight="1" x14ac:dyDescent="0.25">
      <c r="A9" s="21">
        <v>61</v>
      </c>
      <c r="B9" s="23" t="s">
        <v>33</v>
      </c>
      <c r="C9" s="14" t="s">
        <v>59</v>
      </c>
      <c r="D9" s="15" t="s">
        <v>8</v>
      </c>
      <c r="E9" s="12">
        <v>20</v>
      </c>
      <c r="F9" s="45">
        <v>2240</v>
      </c>
      <c r="G9" s="13">
        <f t="shared" si="0"/>
        <v>44800</v>
      </c>
      <c r="H9" s="57">
        <v>44986</v>
      </c>
      <c r="I9" s="57">
        <v>45260</v>
      </c>
    </row>
    <row r="10" spans="1:9" ht="28.5" customHeight="1" x14ac:dyDescent="0.25">
      <c r="A10" s="21">
        <v>62</v>
      </c>
      <c r="B10" s="23" t="s">
        <v>34</v>
      </c>
      <c r="C10" s="14" t="s">
        <v>61</v>
      </c>
      <c r="D10" s="15" t="s">
        <v>8</v>
      </c>
      <c r="E10" s="12">
        <v>44</v>
      </c>
      <c r="F10" s="45">
        <v>2440</v>
      </c>
      <c r="G10" s="13">
        <f t="shared" si="0"/>
        <v>107360</v>
      </c>
      <c r="H10" s="57">
        <v>44986</v>
      </c>
      <c r="I10" s="57">
        <v>45260</v>
      </c>
    </row>
    <row r="11" spans="1:9" ht="28.5" customHeight="1" x14ac:dyDescent="0.25">
      <c r="A11" s="21">
        <v>63</v>
      </c>
      <c r="B11" s="23" t="s">
        <v>16</v>
      </c>
      <c r="C11" s="14"/>
      <c r="D11" s="15" t="s">
        <v>8</v>
      </c>
      <c r="E11" s="12"/>
      <c r="F11" s="45"/>
      <c r="G11" s="13">
        <f t="shared" si="0"/>
        <v>0</v>
      </c>
      <c r="H11" s="48"/>
      <c r="I11" s="48"/>
    </row>
    <row r="12" spans="1:9" ht="28.5" customHeight="1" x14ac:dyDescent="0.25">
      <c r="A12" s="21">
        <v>64</v>
      </c>
      <c r="B12" s="23" t="s">
        <v>17</v>
      </c>
      <c r="C12" s="14"/>
      <c r="D12" s="15" t="s">
        <v>8</v>
      </c>
      <c r="E12" s="12"/>
      <c r="F12" s="45"/>
      <c r="G12" s="13">
        <f t="shared" si="0"/>
        <v>0</v>
      </c>
      <c r="H12" s="48"/>
      <c r="I12" s="48"/>
    </row>
    <row r="13" spans="1:9" ht="28.5" customHeight="1" x14ac:dyDescent="0.25">
      <c r="A13" s="21">
        <v>65</v>
      </c>
      <c r="B13" s="23" t="s">
        <v>18</v>
      </c>
      <c r="C13" s="14"/>
      <c r="D13" s="15" t="s">
        <v>8</v>
      </c>
      <c r="E13" s="12"/>
      <c r="F13" s="45"/>
      <c r="G13" s="13">
        <f t="shared" si="0"/>
        <v>0</v>
      </c>
      <c r="H13" s="48"/>
      <c r="I13" s="48"/>
    </row>
    <row r="14" spans="1:9" ht="28.5" customHeight="1" x14ac:dyDescent="0.25">
      <c r="A14" s="21">
        <v>66</v>
      </c>
      <c r="B14" s="23" t="s">
        <v>35</v>
      </c>
      <c r="C14" s="14"/>
      <c r="D14" s="15" t="s">
        <v>8</v>
      </c>
      <c r="E14" s="12"/>
      <c r="F14" s="45"/>
      <c r="G14" s="13">
        <f t="shared" si="0"/>
        <v>0</v>
      </c>
      <c r="H14" s="48"/>
      <c r="I14" s="48"/>
    </row>
    <row r="15" spans="1:9" ht="28.5" customHeight="1" x14ac:dyDescent="0.25">
      <c r="A15" s="21">
        <v>67</v>
      </c>
      <c r="B15" s="23" t="s">
        <v>19</v>
      </c>
      <c r="C15" s="14"/>
      <c r="D15" s="15" t="s">
        <v>8</v>
      </c>
      <c r="E15" s="12"/>
      <c r="F15" s="45"/>
      <c r="G15" s="13">
        <f t="shared" si="0"/>
        <v>0</v>
      </c>
      <c r="H15" s="48"/>
      <c r="I15" s="48"/>
    </row>
    <row r="16" spans="1:9" ht="28.5" customHeight="1" x14ac:dyDescent="0.25">
      <c r="A16" s="49">
        <v>68</v>
      </c>
      <c r="B16" s="50" t="s">
        <v>36</v>
      </c>
      <c r="C16" s="14" t="s">
        <v>60</v>
      </c>
      <c r="D16" s="51" t="s">
        <v>8</v>
      </c>
      <c r="E16" s="12">
        <v>7</v>
      </c>
      <c r="F16" s="45">
        <v>800</v>
      </c>
      <c r="G16" s="13">
        <f t="shared" si="0"/>
        <v>5600</v>
      </c>
      <c r="H16" s="57"/>
      <c r="I16" s="57"/>
    </row>
    <row r="17" spans="1:13" ht="28.5" customHeight="1" x14ac:dyDescent="0.25">
      <c r="A17" s="49" t="s">
        <v>55</v>
      </c>
      <c r="B17" s="50" t="s">
        <v>56</v>
      </c>
      <c r="C17" s="36" t="s">
        <v>62</v>
      </c>
      <c r="D17" s="15" t="s">
        <v>8</v>
      </c>
      <c r="E17" s="12">
        <v>5</v>
      </c>
      <c r="F17" s="45">
        <v>1100</v>
      </c>
      <c r="G17" s="13">
        <f t="shared" si="0"/>
        <v>5500</v>
      </c>
      <c r="H17" s="57">
        <v>44986</v>
      </c>
      <c r="I17" s="57">
        <v>45260</v>
      </c>
    </row>
    <row r="18" spans="1:13" ht="27.75" customHeight="1" x14ac:dyDescent="0.25">
      <c r="A18" s="26" t="s">
        <v>30</v>
      </c>
      <c r="B18" s="26"/>
      <c r="C18" s="27"/>
      <c r="D18" s="28"/>
      <c r="E18" s="12"/>
      <c r="F18" s="44"/>
      <c r="G18" s="29">
        <f>SUM(G7:G17)</f>
        <v>174740</v>
      </c>
      <c r="H18" s="62"/>
      <c r="I18" s="63"/>
    </row>
    <row r="19" spans="1:13" ht="14.25" x14ac:dyDescent="0.2">
      <c r="A19" s="78" t="s">
        <v>20</v>
      </c>
      <c r="B19" s="78"/>
      <c r="C19" s="78"/>
      <c r="D19" s="78"/>
      <c r="E19" s="78"/>
      <c r="F19" s="78"/>
      <c r="G19" s="78"/>
      <c r="H19" s="78"/>
      <c r="I19" s="78"/>
      <c r="J19" s="25"/>
    </row>
    <row r="20" spans="1:13" ht="13.5" thickBo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25"/>
    </row>
    <row r="21" spans="1:13" ht="34.5" customHeight="1" thickTop="1" x14ac:dyDescent="0.25">
      <c r="B21" s="17" t="s">
        <v>2</v>
      </c>
      <c r="C21" s="79"/>
      <c r="D21" s="80"/>
      <c r="E21" s="80"/>
      <c r="F21" s="80"/>
      <c r="G21" s="81"/>
      <c r="H21" s="43" t="s">
        <v>42</v>
      </c>
      <c r="I21" s="47" t="s">
        <v>52</v>
      </c>
      <c r="J21" s="82"/>
      <c r="K21" s="83"/>
    </row>
    <row r="22" spans="1:13" ht="15.75" customHeight="1" x14ac:dyDescent="0.25">
      <c r="B22" s="18" t="s">
        <v>12</v>
      </c>
      <c r="C22" s="84"/>
      <c r="D22" s="85"/>
      <c r="E22" s="85"/>
      <c r="F22" s="85"/>
      <c r="G22" s="85"/>
      <c r="H22" s="69" t="s">
        <v>43</v>
      </c>
      <c r="I22" s="86" t="s">
        <v>45</v>
      </c>
      <c r="J22" s="88"/>
      <c r="K22" s="73"/>
      <c r="L22" s="33"/>
      <c r="M22" s="33"/>
    </row>
    <row r="23" spans="1:13" ht="27" customHeight="1" x14ac:dyDescent="0.25">
      <c r="B23" s="89"/>
      <c r="C23" s="90"/>
      <c r="D23" s="61"/>
      <c r="E23" s="61" t="s">
        <v>0</v>
      </c>
      <c r="F23" s="61" t="s">
        <v>7</v>
      </c>
      <c r="G23" s="41" t="s">
        <v>1</v>
      </c>
      <c r="H23" s="71"/>
      <c r="I23" s="87"/>
      <c r="J23" s="76"/>
      <c r="K23" s="77"/>
      <c r="L23" s="33"/>
      <c r="M23" s="33"/>
    </row>
    <row r="24" spans="1:13" ht="15.75" customHeight="1" x14ac:dyDescent="0.25">
      <c r="B24" s="89"/>
      <c r="C24" s="90"/>
      <c r="D24" s="61"/>
      <c r="E24" s="61" t="s">
        <v>4</v>
      </c>
      <c r="F24" s="61" t="s">
        <v>5</v>
      </c>
      <c r="G24" s="41" t="s">
        <v>5</v>
      </c>
      <c r="H24" s="91" t="s">
        <v>44</v>
      </c>
      <c r="I24" s="69" t="s">
        <v>46</v>
      </c>
      <c r="J24" s="72"/>
      <c r="K24" s="73"/>
      <c r="L24" s="33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174740</v>
      </c>
      <c r="F25" s="3">
        <f>IF(C22="áno",E25*0.2,0)</f>
        <v>0</v>
      </c>
      <c r="G25" s="42">
        <f>E25+F25</f>
        <v>174740</v>
      </c>
      <c r="H25" s="92"/>
      <c r="I25" s="70"/>
      <c r="J25" s="74"/>
      <c r="K25" s="75"/>
    </row>
    <row r="26" spans="1:13" ht="15.75" customHeight="1" thickTop="1" x14ac:dyDescent="0.25">
      <c r="B26" s="31"/>
      <c r="C26" s="31"/>
      <c r="D26" s="31"/>
      <c r="E26" s="31"/>
      <c r="F26" s="31"/>
      <c r="G26" s="31"/>
      <c r="H26" s="93"/>
      <c r="I26" s="71"/>
      <c r="J26" s="76"/>
      <c r="K26" s="77"/>
    </row>
    <row r="27" spans="1:13" ht="15.6" customHeight="1" x14ac:dyDescent="0.25">
      <c r="B27" s="32" t="s">
        <v>2</v>
      </c>
      <c r="C27" s="66"/>
      <c r="D27" s="67"/>
      <c r="E27" s="68"/>
      <c r="F27" s="33"/>
      <c r="G27" s="39"/>
    </row>
    <row r="28" spans="1:13" ht="15.75" x14ac:dyDescent="0.25">
      <c r="B28" s="18" t="s">
        <v>3</v>
      </c>
      <c r="C28" s="58"/>
      <c r="D28" s="59"/>
      <c r="E28" s="60"/>
      <c r="F28" s="33"/>
      <c r="G28" s="33"/>
      <c r="H28" s="40" t="s">
        <v>50</v>
      </c>
    </row>
    <row r="29" spans="1:13" ht="15.75" customHeight="1" x14ac:dyDescent="0.25">
      <c r="B29" s="32" t="s">
        <v>10</v>
      </c>
      <c r="C29" s="66"/>
      <c r="D29" s="67"/>
      <c r="E29" s="68"/>
      <c r="F29" s="33"/>
      <c r="G29" s="33"/>
    </row>
    <row r="30" spans="1:13" ht="15.75" customHeight="1" x14ac:dyDescent="0.25">
      <c r="B30" s="22" t="s">
        <v>23</v>
      </c>
      <c r="C30" s="58"/>
      <c r="D30" s="59"/>
      <c r="E30" s="60"/>
      <c r="F30" s="33"/>
      <c r="G30" s="33"/>
      <c r="H30" s="64" t="s">
        <v>47</v>
      </c>
      <c r="I30" s="64"/>
      <c r="J30" s="65" t="s">
        <v>48</v>
      </c>
      <c r="K30" s="65"/>
      <c r="L30" s="65"/>
      <c r="M30" s="65"/>
    </row>
    <row r="31" spans="1:13" ht="15.75" customHeight="1" x14ac:dyDescent="0.25">
      <c r="B31" s="22" t="s">
        <v>24</v>
      </c>
      <c r="C31" s="58"/>
      <c r="D31" s="59"/>
      <c r="E31" s="60"/>
      <c r="F31" s="33"/>
      <c r="G31" s="33"/>
      <c r="H31" s="64"/>
      <c r="I31" s="64"/>
      <c r="J31" s="65"/>
      <c r="K31" s="65"/>
      <c r="L31" s="65"/>
      <c r="M31" s="65"/>
    </row>
    <row r="32" spans="1:13" ht="15.75" customHeight="1" x14ac:dyDescent="0.25">
      <c r="B32" s="22" t="s">
        <v>25</v>
      </c>
      <c r="C32" s="58"/>
      <c r="D32" s="59"/>
      <c r="E32" s="60"/>
      <c r="F32" s="33"/>
      <c r="G32" s="33"/>
    </row>
    <row r="33" spans="2:13" ht="15.75" customHeight="1" x14ac:dyDescent="0.25">
      <c r="B33" s="22" t="s">
        <v>26</v>
      </c>
      <c r="C33" s="58"/>
      <c r="D33" s="59"/>
      <c r="E33" s="60"/>
      <c r="F33" s="33"/>
      <c r="G33" s="33"/>
    </row>
    <row r="34" spans="2:13" ht="15.75" customHeight="1" x14ac:dyDescent="0.25">
      <c r="B34" s="22" t="s">
        <v>21</v>
      </c>
      <c r="C34" s="58"/>
      <c r="D34" s="59"/>
      <c r="E34" s="60"/>
      <c r="F34" s="33"/>
      <c r="G34" s="33"/>
      <c r="H34" s="40" t="s">
        <v>51</v>
      </c>
    </row>
    <row r="35" spans="2:13" ht="15.75" customHeight="1" x14ac:dyDescent="0.25">
      <c r="B35" s="22" t="s">
        <v>22</v>
      </c>
      <c r="C35" s="58"/>
      <c r="D35" s="59"/>
      <c r="E35" s="60"/>
      <c r="F35" s="33"/>
      <c r="G35" s="33"/>
      <c r="H35" s="9" t="s">
        <v>49</v>
      </c>
    </row>
    <row r="36" spans="2:13" ht="15.75" customHeight="1" x14ac:dyDescent="0.25">
      <c r="B36" s="22" t="s">
        <v>27</v>
      </c>
      <c r="C36" s="58"/>
      <c r="D36" s="59"/>
      <c r="E36" s="60"/>
      <c r="F36" s="33"/>
      <c r="G36" s="33"/>
      <c r="H36" s="64" t="s">
        <v>47</v>
      </c>
      <c r="I36" s="64"/>
      <c r="J36" s="65" t="s">
        <v>48</v>
      </c>
      <c r="K36" s="65"/>
      <c r="L36" s="65"/>
      <c r="M36" s="65"/>
    </row>
    <row r="37" spans="2:13" ht="15.75" customHeight="1" x14ac:dyDescent="0.25">
      <c r="B37" s="32" t="s">
        <v>9</v>
      </c>
      <c r="C37" s="58"/>
      <c r="D37" s="59"/>
      <c r="E37" s="60"/>
      <c r="F37" s="33"/>
      <c r="G37" s="33"/>
      <c r="H37" s="64"/>
      <c r="I37" s="64"/>
      <c r="J37" s="65"/>
      <c r="K37" s="65"/>
      <c r="L37" s="65"/>
      <c r="M37" s="65"/>
    </row>
    <row r="38" spans="2:13" ht="15.75" x14ac:dyDescent="0.25">
      <c r="B38" s="32" t="s">
        <v>11</v>
      </c>
      <c r="C38" s="66"/>
      <c r="D38" s="67"/>
      <c r="E38" s="68"/>
      <c r="F38" s="33"/>
      <c r="G38" s="33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0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A19:I19"/>
    <mergeCell ref="C21:G21"/>
    <mergeCell ref="J21:K21"/>
    <mergeCell ref="C22:G22"/>
    <mergeCell ref="H22:H23"/>
    <mergeCell ref="I22:I23"/>
    <mergeCell ref="J22:K23"/>
    <mergeCell ref="B23:B24"/>
    <mergeCell ref="C23:C24"/>
    <mergeCell ref="H24:H26"/>
    <mergeCell ref="H36:I37"/>
    <mergeCell ref="J36:M37"/>
    <mergeCell ref="C38:E38"/>
    <mergeCell ref="I24:I26"/>
    <mergeCell ref="J24:K26"/>
    <mergeCell ref="C27:E27"/>
    <mergeCell ref="C29:E29"/>
    <mergeCell ref="H30:I31"/>
    <mergeCell ref="J30:M31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 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2023-02-08T11:27:31Z</cp:lastPrinted>
  <dcterms:created xsi:type="dcterms:W3CDTF">2012-03-14T10:26:47Z</dcterms:created>
  <dcterms:modified xsi:type="dcterms:W3CDTF">2023-02-09T09:02:02Z</dcterms:modified>
</cp:coreProperties>
</file>