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MŠ Dělnická a odl. p. Gránická\2023 Oprava schodů a zdi Mš Gránická\"/>
    </mc:Choice>
  </mc:AlternateContent>
  <xr:revisionPtr revIDLastSave="0" documentId="13_ncr:1_{44B1B966-408C-4B36-AB3B-D26F6D4C20A5}" xr6:coauthVersionLast="47" xr6:coauthVersionMax="47" xr10:uidLastSave="{00000000-0000-0000-0000-000000000000}"/>
  <bookViews>
    <workbookView xWindow="-23148" yWindow="-12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Pol'!$A$1:$G$56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3" i="1" l="1"/>
  <c r="J61" i="1" s="1"/>
  <c r="F42" i="1"/>
  <c r="G42" i="1"/>
  <c r="H42" i="1"/>
  <c r="I42" i="1"/>
  <c r="J40" i="1" s="1"/>
  <c r="J41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  <c r="J53" i="1" l="1"/>
  <c r="J57" i="1"/>
  <c r="J55" i="1"/>
  <c r="J59" i="1"/>
  <c r="J52" i="1"/>
  <c r="J54" i="1"/>
  <c r="J56" i="1"/>
  <c r="J58" i="1"/>
  <c r="J60" i="1"/>
  <c r="J62" i="1"/>
  <c r="J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<sst xmlns="http://schemas.openxmlformats.org/spreadsheetml/2006/main" count="328" uniqueCount="182">
  <si>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</si>
  <si>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</si>
  <si>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</si>
  <si>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</si>
  <si>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</si>
  <si>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</si>
  <si>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</si>
  <si>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</si>
  <si>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</si>
  <si>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</si>
  <si>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</si>
  <si>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</si>
  <si>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</si>
  <si>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</si>
  <si>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</si>
  <si>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</si>
  <si>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</si>
  <si>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</si>
  <si>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</si>
  <si>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</si>
  <si>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</si>
  <si>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</si>
  <si>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</si>
  <si>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</si>
  <si>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</si>
  <si>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</si>
  <si>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</si>
  <si>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</si>
  <si>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</si>
  <si>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</si>
  <si>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</si>
  <si>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</si>
  <si>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</si>
  <si>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</si>
  <si>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</si>
  <si>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</si>
  <si>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</si>
  <si>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</si>
  <si>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</si>
  <si>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</si>
  <si>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</si>
  <si>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</si>
  <si>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oprava</t>
  </si>
  <si>
    <t>Schodiště</t>
  </si>
  <si>
    <t>Objekt:</t>
  </si>
  <si>
    <t>Rozpočet:</t>
  </si>
  <si>
    <t>4</t>
  </si>
  <si>
    <t>Mš Gránická</t>
  </si>
  <si>
    <t>Stavba</t>
  </si>
  <si>
    <t>Celkem za stavbu</t>
  </si>
  <si>
    <t>CZK</t>
  </si>
  <si>
    <t>#POPS</t>
  </si>
  <si>
    <t>Popis stavby: 4 - Mš Gránická</t>
  </si>
  <si>
    <t>#POPO</t>
  </si>
  <si>
    <t>Popis objektu: 1 - Schodiště</t>
  </si>
  <si>
    <t>#POPR</t>
  </si>
  <si>
    <t>Popis rozpočtu: 1 - oprava</t>
  </si>
  <si>
    <t>Rekapitulace dílů</t>
  </si>
  <si>
    <t>Typ dílu</t>
  </si>
  <si>
    <t>Zemní práce</t>
  </si>
  <si>
    <t>3</t>
  </si>
  <si>
    <t>Svislé a kompletní konstrukce</t>
  </si>
  <si>
    <t>5</t>
  </si>
  <si>
    <t>Komunikace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</si>
  <si>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</si>
  <si>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</si>
  <si>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</si>
  <si>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</si>
  <si>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</si>
  <si>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</si>
  <si>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</si>
  <si>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</si>
  <si>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</si>
  <si>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</si>
  <si>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766</t>
  </si>
  <si>
    <t>Konstrukce truhlářské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</si>
  <si>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</si>
  <si>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</si>
  <si>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</si>
  <si>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</si>
  <si>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</si>
  <si>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</si>
  <si>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</si>
  <si>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</si>
  <si>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</si>
  <si>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</si>
  <si>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</si>
  <si>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</si>
  <si>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</si>
  <si>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</si>
  <si>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</si>
  <si>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</si>
  <si>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</si>
  <si>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</si>
  <si>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</si>
  <si>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</si>
  <si>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929595411R00</t>
  </si>
  <si>
    <t>Odstranění nánosu výšky do 15 cm odkopáním</t>
  </si>
  <si>
    <t>m2</t>
  </si>
  <si>
    <t>POL1_</t>
  </si>
  <si>
    <t>319211311R00</t>
  </si>
  <si>
    <t>Vytmelení zdiva těsnicí maltou, spotř.do 10 kg/m2 schodiště</t>
  </si>
  <si>
    <t>620401162R00</t>
  </si>
  <si>
    <t>Nátěr hydrofobizační Hasit PP 405 Hydrophob 2x</t>
  </si>
  <si>
    <t>622474105R00</t>
  </si>
  <si>
    <t>Reprofilace beton.povrchů sanační maltou, tl. 5 mm</t>
  </si>
  <si>
    <t>715121001R00</t>
  </si>
  <si>
    <t>Izolace chemické,za studena,podlah tmel dvouvrstvý</t>
  </si>
  <si>
    <t>938441OA0</t>
  </si>
  <si>
    <t>OČIŠTĚNÍ SCHODIŠTĚ OTRYSKÁNÍM TLAKOVOU VODOU DO 200 BARŮ</t>
  </si>
  <si>
    <t>M2</t>
  </si>
  <si>
    <t>POL2_</t>
  </si>
  <si>
    <t>591100010RAA</t>
  </si>
  <si>
    <t>Chodník z dlažby, podklad beton prostý dlažba zámková, barva přírodní, tloušťka 6 cm</t>
  </si>
  <si>
    <t>602023194R00</t>
  </si>
  <si>
    <t>Penetrace stěn Ardex P 82</t>
  </si>
  <si>
    <t>622311553RT1</t>
  </si>
  <si>
    <t>Zateplovací systém Baumit, ostění, XPS tl. 30 mm s omítkou GranoporTop K2, lepidlo ProContact</t>
  </si>
  <si>
    <t>622311553RU1</t>
  </si>
  <si>
    <t>Zateplovací systém Baumit, ostění, XPS tl. 30 mm s mozaikovou omítkou 5,5 kg/m2</t>
  </si>
  <si>
    <t>622481291R00</t>
  </si>
  <si>
    <t>Montáž výztužné lišty rohové a dilatační</t>
  </si>
  <si>
    <t>m</t>
  </si>
  <si>
    <t>622904115R00</t>
  </si>
  <si>
    <t>Očištění fasád tlakovou vodou složitost 3 - 5</t>
  </si>
  <si>
    <t>622904121R00</t>
  </si>
  <si>
    <t>Ruční čištění ocelovým kartáčem</t>
  </si>
  <si>
    <t>912      R00</t>
  </si>
  <si>
    <t>Hzs - Zedník tř.7</t>
  </si>
  <si>
    <t>h</t>
  </si>
  <si>
    <t>POL10_</t>
  </si>
  <si>
    <t>28350202R</t>
  </si>
  <si>
    <t>Profil rohový PVC s mřížkou 10/10  l = 2,5 m</t>
  </si>
  <si>
    <t>POL3_</t>
  </si>
  <si>
    <t>28651077R</t>
  </si>
  <si>
    <t>Mřížka větrací PVC bílá d = 50 mm</t>
  </si>
  <si>
    <t>kus</t>
  </si>
  <si>
    <t>631313621RT4</t>
  </si>
  <si>
    <t>Mazanina betonová tl. 8 - 12 cm C 20/25 vyztužená ocelovými vlákny 30 kg / m3</t>
  </si>
  <si>
    <t>m3</t>
  </si>
  <si>
    <t>941955003R00</t>
  </si>
  <si>
    <t>Lešení lehké pomocné, výška podlahy do 2,5 m</t>
  </si>
  <si>
    <t>952901111R00</t>
  </si>
  <si>
    <t>Vyčištění budov o výšce podlaží do 4 m</t>
  </si>
  <si>
    <t>999281111R00</t>
  </si>
  <si>
    <t>Přesun hmot pro opravy a údržbu do výšky 25 m</t>
  </si>
  <si>
    <t>t</t>
  </si>
  <si>
    <t>005121 R</t>
  </si>
  <si>
    <t>Zařízení staveniště</t>
  </si>
  <si>
    <t>Soubor</t>
  </si>
  <si>
    <t>POL99_2</t>
  </si>
  <si>
    <t>965041431RT1</t>
  </si>
  <si>
    <t>Bourání lehčených mazanin tl. nad 10 cm, pl. 4 m2 ručně, tl. mazaniny 10 - 15 cm</t>
  </si>
  <si>
    <t>978015391R00</t>
  </si>
  <si>
    <t>Otlučení omítek vnějších MVC v složit.5-7 do 100 %</t>
  </si>
  <si>
    <t>766664121R00</t>
  </si>
  <si>
    <t>Montáž dveří, oc. zárubeň, kyvné 1kř. š. do 1 m</t>
  </si>
  <si>
    <t>766670021R00</t>
  </si>
  <si>
    <t>Montáž kliky a štítku</t>
  </si>
  <si>
    <t>549146422R</t>
  </si>
  <si>
    <t>Bezpečnostní kování BK RX807-40 EXCLUSIVE RC3, klika-klika nerez mat Ti</t>
  </si>
  <si>
    <t>553407072R</t>
  </si>
  <si>
    <t>Dveře CDM-dtm - 800x1970 L,P celokovové vnější, oboustranně opláštěné, hladké, s izolační výplní</t>
  </si>
  <si>
    <t>216904391R00</t>
  </si>
  <si>
    <t>Příplatek za ruční dočištění ocelovými kartáči</t>
  </si>
  <si>
    <t>783201811R00</t>
  </si>
  <si>
    <t>Odstranění nátěrů z kovových konstrukcí oškrábáním</t>
  </si>
  <si>
    <t>783222100R00</t>
  </si>
  <si>
    <t>Nátěr syntetický kovových konstrukcí dvojnásobný</t>
  </si>
  <si>
    <t>783222110RT1</t>
  </si>
  <si>
    <t>Nátěr syntetický kovových konstrukcí 2 x, Paulín antikoroz. email Ferronotte 2 x, ředidlo Pinosolve</t>
  </si>
  <si>
    <t>979086213R00</t>
  </si>
  <si>
    <t>Nakládání vybouraných hmot na dopravní prostředek</t>
  </si>
  <si>
    <t>979081111RT3</t>
  </si>
  <si>
    <t>Odvoz suti a vybour. hmot na skládku do 1 km kontejnerem 7 t</t>
  </si>
  <si>
    <t>979081121RT3</t>
  </si>
  <si>
    <t>Příplatek k odvozu za každý další 1 km kontejnerem 7 t</t>
  </si>
  <si>
    <t>979082111R00</t>
  </si>
  <si>
    <t>Vnitrostaveništní doprava suti do 10 m</t>
  </si>
  <si>
    <t>979990101R00</t>
  </si>
  <si>
    <t>Poplatek za sklád.suti-směs bet.a cihel do 30x30cm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</si>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</sst>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0" t="s">
        <v>39</v>
      </c>
      <c r="B2" s="170"/>
      <c r="C2" s="170"/>
      <c r="D2" s="170"/>
      <c r="E2" s="170"/>
      <c r="F2" s="170"/>
      <c r="G2" s="1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abSelected="1" topLeftCell="B1" zoomScaleNormal="100" zoomScaleSheetLayoutView="75" workbookViewId="0">
      <selection activeCell="N58" sqref="N5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171" t="s">
        <v>4</v>
      </c>
      <c r="C1" s="172"/>
      <c r="D1" s="172"/>
      <c r="E1" s="172"/>
      <c r="F1" s="172"/>
      <c r="G1" s="172"/>
      <c r="H1" s="172"/>
      <c r="I1" s="172"/>
      <c r="J1" s="173"/>
    </row>
    <row r="2" spans="1:15" ht="36" customHeight="1" x14ac:dyDescent="0.25">
      <c r="A2" s="2"/>
      <c r="B2" s="77" t="s">
        <v>24</v>
      </c>
      <c r="C2" s="78"/>
      <c r="D2" s="79" t="s">
        <v>46</v>
      </c>
      <c r="E2" s="180" t="s">
        <v>47</v>
      </c>
      <c r="F2" s="181"/>
      <c r="G2" s="181"/>
      <c r="H2" s="181"/>
      <c r="I2" s="181"/>
      <c r="J2" s="182"/>
      <c r="O2" s="1"/>
    </row>
    <row r="3" spans="1:15" ht="27" customHeight="1" x14ac:dyDescent="0.25">
      <c r="A3" s="2"/>
      <c r="B3" s="80" t="s">
        <v>44</v>
      </c>
      <c r="C3" s="78"/>
      <c r="D3" s="81" t="s">
        <v>41</v>
      </c>
      <c r="E3" s="183" t="s">
        <v>43</v>
      </c>
      <c r="F3" s="184"/>
      <c r="G3" s="184"/>
      <c r="H3" s="184"/>
      <c r="I3" s="184"/>
      <c r="J3" s="185"/>
    </row>
    <row r="4" spans="1:15" ht="23.25" customHeight="1" x14ac:dyDescent="0.25">
      <c r="A4" s="76">
        <v>201</v>
      </c>
      <c r="B4" s="82" t="s">
        <v>45</v>
      </c>
      <c r="C4" s="83"/>
      <c r="D4" s="84" t="s">
        <v>41</v>
      </c>
      <c r="E4" s="193" t="s">
        <v>42</v>
      </c>
      <c r="F4" s="194"/>
      <c r="G4" s="194"/>
      <c r="H4" s="194"/>
      <c r="I4" s="194"/>
      <c r="J4" s="195"/>
    </row>
    <row r="5" spans="1:15" ht="24" customHeight="1" x14ac:dyDescent="0.25">
      <c r="A5" s="2"/>
      <c r="B5" s="31" t="s">
        <v>23</v>
      </c>
      <c r="D5" s="198"/>
      <c r="E5" s="199"/>
      <c r="F5" s="199"/>
      <c r="G5" s="199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0"/>
      <c r="E6" s="201"/>
      <c r="F6" s="201"/>
      <c r="G6" s="201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2"/>
      <c r="F7" s="203"/>
      <c r="G7" s="203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87"/>
      <c r="E11" s="187"/>
      <c r="F11" s="187"/>
      <c r="G11" s="187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2"/>
      <c r="E12" s="192"/>
      <c r="F12" s="192"/>
      <c r="G12" s="192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6"/>
      <c r="F13" s="197"/>
      <c r="G13" s="197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186"/>
      <c r="F15" s="186"/>
      <c r="G15" s="188"/>
      <c r="H15" s="188"/>
      <c r="I15" s="188" t="s">
        <v>31</v>
      </c>
      <c r="J15" s="189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77"/>
      <c r="F16" s="178"/>
      <c r="G16" s="177"/>
      <c r="H16" s="178"/>
      <c r="I16" s="177">
        <v>0</v>
      </c>
      <c r="J16" s="179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77"/>
      <c r="F17" s="178"/>
      <c r="G17" s="177"/>
      <c r="H17" s="178"/>
      <c r="I17" s="177">
        <v>0</v>
      </c>
      <c r="J17" s="179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77"/>
      <c r="F18" s="178"/>
      <c r="G18" s="177"/>
      <c r="H18" s="178"/>
      <c r="I18" s="177">
        <v>0</v>
      </c>
      <c r="J18" s="179"/>
    </row>
    <row r="19" spans="1:10" ht="23.25" customHeight="1" x14ac:dyDescent="0.25">
      <c r="A19" s="137" t="s">
        <v>81</v>
      </c>
      <c r="B19" s="38" t="s">
        <v>29</v>
      </c>
      <c r="C19" s="62"/>
      <c r="D19" s="63"/>
      <c r="E19" s="177"/>
      <c r="F19" s="178"/>
      <c r="G19" s="177"/>
      <c r="H19" s="178"/>
      <c r="I19" s="177">
        <v>0</v>
      </c>
      <c r="J19" s="179"/>
    </row>
    <row r="20" spans="1:10" ht="23.25" customHeight="1" x14ac:dyDescent="0.25">
      <c r="A20" s="137" t="s">
        <v>82</v>
      </c>
      <c r="B20" s="38" t="s">
        <v>30</v>
      </c>
      <c r="C20" s="62"/>
      <c r="D20" s="63"/>
      <c r="E20" s="177"/>
      <c r="F20" s="178"/>
      <c r="G20" s="177"/>
      <c r="H20" s="178"/>
      <c r="I20" s="177">
        <v>0</v>
      </c>
      <c r="J20" s="179"/>
    </row>
    <row r="21" spans="1:10" ht="23.25" customHeight="1" x14ac:dyDescent="0.25">
      <c r="A21" s="2"/>
      <c r="B21" s="48" t="s">
        <v>31</v>
      </c>
      <c r="C21" s="64"/>
      <c r="D21" s="65"/>
      <c r="E21" s="190"/>
      <c r="F21" s="191"/>
      <c r="G21" s="190"/>
      <c r="H21" s="191"/>
      <c r="I21" s="190">
        <f>SUM(I16:J20)</f>
        <v>0</v>
      </c>
      <c r="J21" s="20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207"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05">
        <v>0</v>
      </c>
      <c r="H24" s="206"/>
      <c r="I24" s="206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207">
        <v>0</v>
      </c>
      <c r="H25" s="208"/>
      <c r="I25" s="208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74">
        <v>0</v>
      </c>
      <c r="H26" s="175"/>
      <c r="I26" s="175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176">
        <v>0</v>
      </c>
      <c r="H27" s="176"/>
      <c r="I27" s="176"/>
      <c r="J27" s="41" t="str">
        <f t="shared" si="0"/>
        <v>CZK</v>
      </c>
    </row>
    <row r="28" spans="1:10" ht="27.75" hidden="1" customHeight="1" thickBot="1" x14ac:dyDescent="0.3">
      <c r="A28" s="2"/>
      <c r="B28" s="110" t="s">
        <v>25</v>
      </c>
      <c r="C28" s="111"/>
      <c r="D28" s="111"/>
      <c r="E28" s="112"/>
      <c r="F28" s="113"/>
      <c r="G28" s="210">
        <v>236528.7</v>
      </c>
      <c r="H28" s="211"/>
      <c r="I28" s="211"/>
      <c r="J28" s="114" t="str">
        <f t="shared" si="0"/>
        <v>CZK</v>
      </c>
    </row>
    <row r="29" spans="1:10" ht="27.75" customHeight="1" thickBot="1" x14ac:dyDescent="0.3">
      <c r="A29" s="2"/>
      <c r="B29" s="110" t="s">
        <v>35</v>
      </c>
      <c r="C29" s="115"/>
      <c r="D29" s="115"/>
      <c r="E29" s="115"/>
      <c r="F29" s="116"/>
      <c r="G29" s="210">
        <v>0</v>
      </c>
      <c r="H29" s="210"/>
      <c r="I29" s="210"/>
      <c r="J29" s="117" t="s">
        <v>50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5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5">
      <c r="A38" s="86" t="s">
        <v>37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5">
      <c r="A39" s="86">
        <v>1</v>
      </c>
      <c r="B39" s="96" t="s">
        <v>48</v>
      </c>
      <c r="C39" s="216"/>
      <c r="D39" s="216"/>
      <c r="E39" s="216"/>
      <c r="F39" s="97">
        <v>0</v>
      </c>
      <c r="G39" s="98">
        <v>236528.7</v>
      </c>
      <c r="H39" s="99">
        <v>49671.03</v>
      </c>
      <c r="I39" s="99">
        <v>286199.73</v>
      </c>
      <c r="J39" s="100">
        <f>IF(CenaCelkemVypocet=0,"",I39/CenaCelkemVypocet*100)</f>
        <v>100</v>
      </c>
    </row>
    <row r="40" spans="1:10" ht="25.5" hidden="1" customHeight="1" x14ac:dyDescent="0.25">
      <c r="A40" s="86">
        <v>2</v>
      </c>
      <c r="B40" s="101" t="s">
        <v>41</v>
      </c>
      <c r="C40" s="217" t="s">
        <v>43</v>
      </c>
      <c r="D40" s="217"/>
      <c r="E40" s="217"/>
      <c r="F40" s="102">
        <v>0</v>
      </c>
      <c r="G40" s="103">
        <v>236528.7</v>
      </c>
      <c r="H40" s="103">
        <v>49671.03</v>
      </c>
      <c r="I40" s="103">
        <v>286199.73</v>
      </c>
      <c r="J40" s="104">
        <f>IF(CenaCelkemVypocet=0,"",I40/CenaCelkemVypocet*100)</f>
        <v>100</v>
      </c>
    </row>
    <row r="41" spans="1:10" ht="25.5" hidden="1" customHeight="1" x14ac:dyDescent="0.25">
      <c r="A41" s="86">
        <v>3</v>
      </c>
      <c r="B41" s="105" t="s">
        <v>41</v>
      </c>
      <c r="C41" s="216" t="s">
        <v>42</v>
      </c>
      <c r="D41" s="216"/>
      <c r="E41" s="216"/>
      <c r="F41" s="106">
        <v>0</v>
      </c>
      <c r="G41" s="99">
        <v>236528.7</v>
      </c>
      <c r="H41" s="99">
        <v>49671.03</v>
      </c>
      <c r="I41" s="99">
        <v>286199.73</v>
      </c>
      <c r="J41" s="100">
        <f>IF(CenaCelkemVypocet=0,"",I41/CenaCelkemVypocet*100)</f>
        <v>100</v>
      </c>
    </row>
    <row r="42" spans="1:10" ht="25.5" hidden="1" customHeight="1" x14ac:dyDescent="0.25">
      <c r="A42" s="86"/>
      <c r="B42" s="218" t="s">
        <v>49</v>
      </c>
      <c r="C42" s="219"/>
      <c r="D42" s="219"/>
      <c r="E42" s="220"/>
      <c r="F42" s="107">
        <f>SUMIF(A39:A41,"=1",F39:F41)</f>
        <v>0</v>
      </c>
      <c r="G42" s="108">
        <f>SUMIF(A39:A41,"=1",G39:G41)</f>
        <v>236528.7</v>
      </c>
      <c r="H42" s="108">
        <f>SUMIF(A39:A41,"=1",H39:H41)</f>
        <v>49671.03</v>
      </c>
      <c r="I42" s="108">
        <f>SUMIF(A39:A41,"=1",I39:I41)</f>
        <v>286199.73</v>
      </c>
      <c r="J42" s="109">
        <f>SUMIF(A39:A41,"=1",J39:J41)</f>
        <v>100</v>
      </c>
    </row>
    <row r="44" spans="1:10" x14ac:dyDescent="0.25">
      <c r="A44" t="s">
        <v>51</v>
      </c>
      <c r="B44" t="s">
        <v>52</v>
      </c>
    </row>
    <row r="45" spans="1:10" x14ac:dyDescent="0.25">
      <c r="A45" t="s">
        <v>53</v>
      </c>
      <c r="B45" t="s">
        <v>54</v>
      </c>
    </row>
    <row r="46" spans="1:10" x14ac:dyDescent="0.25">
      <c r="A46" t="s">
        <v>55</v>
      </c>
      <c r="B46" t="s">
        <v>56</v>
      </c>
    </row>
    <row r="49" spans="1:10" ht="15.6" x14ac:dyDescent="0.3">
      <c r="B49" s="118" t="s">
        <v>57</v>
      </c>
    </row>
    <row r="51" spans="1:10" ht="25.5" customHeight="1" x14ac:dyDescent="0.25">
      <c r="A51" s="120"/>
      <c r="B51" s="123" t="s">
        <v>18</v>
      </c>
      <c r="C51" s="123" t="s">
        <v>6</v>
      </c>
      <c r="D51" s="124"/>
      <c r="E51" s="124"/>
      <c r="F51" s="125" t="s">
        <v>58</v>
      </c>
      <c r="G51" s="125"/>
      <c r="H51" s="125"/>
      <c r="I51" s="125" t="s">
        <v>31</v>
      </c>
      <c r="J51" s="125" t="s">
        <v>0</v>
      </c>
    </row>
    <row r="52" spans="1:10" ht="36.75" customHeight="1" x14ac:dyDescent="0.25">
      <c r="A52" s="121"/>
      <c r="B52" s="126" t="s">
        <v>41</v>
      </c>
      <c r="C52" s="221" t="s">
        <v>59</v>
      </c>
      <c r="D52" s="222"/>
      <c r="E52" s="222"/>
      <c r="F52" s="135" t="s">
        <v>26</v>
      </c>
      <c r="G52" s="127"/>
      <c r="H52" s="127"/>
      <c r="I52" s="127">
        <v>0</v>
      </c>
      <c r="J52" s="132" t="str">
        <f>IF(I63=0,"",I52/I63*100)</f>
        <v/>
      </c>
    </row>
    <row r="53" spans="1:10" ht="36.75" customHeight="1" x14ac:dyDescent="0.25">
      <c r="A53" s="121"/>
      <c r="B53" s="126" t="s">
        <v>60</v>
      </c>
      <c r="C53" s="221" t="s">
        <v>61</v>
      </c>
      <c r="D53" s="222"/>
      <c r="E53" s="222"/>
      <c r="F53" s="135" t="s">
        <v>26</v>
      </c>
      <c r="G53" s="127"/>
      <c r="H53" s="127"/>
      <c r="I53" s="127">
        <v>0</v>
      </c>
      <c r="J53" s="132" t="str">
        <f>IF(I63=0,"",I53/I63*100)</f>
        <v/>
      </c>
    </row>
    <row r="54" spans="1:10" ht="36.75" customHeight="1" x14ac:dyDescent="0.25">
      <c r="A54" s="121"/>
      <c r="B54" s="126" t="s">
        <v>62</v>
      </c>
      <c r="C54" s="221" t="s">
        <v>63</v>
      </c>
      <c r="D54" s="222"/>
      <c r="E54" s="222"/>
      <c r="F54" s="135" t="s">
        <v>26</v>
      </c>
      <c r="G54" s="127"/>
      <c r="H54" s="127"/>
      <c r="I54" s="127">
        <v>0</v>
      </c>
      <c r="J54" s="132" t="str">
        <f>IF(I63=0,"",I54/I63*100)</f>
        <v/>
      </c>
    </row>
    <row r="55" spans="1:10" ht="36.75" customHeight="1" x14ac:dyDescent="0.25">
      <c r="A55" s="121"/>
      <c r="B55" s="126" t="s">
        <v>64</v>
      </c>
      <c r="C55" s="221" t="s">
        <v>65</v>
      </c>
      <c r="D55" s="222"/>
      <c r="E55" s="222"/>
      <c r="F55" s="135" t="s">
        <v>26</v>
      </c>
      <c r="G55" s="127"/>
      <c r="H55" s="127"/>
      <c r="I55" s="127">
        <v>0</v>
      </c>
      <c r="J55" s="132" t="str">
        <f>IF(I63=0,"",I55/I63*100)</f>
        <v/>
      </c>
    </row>
    <row r="56" spans="1:10" ht="36.75" customHeight="1" x14ac:dyDescent="0.25">
      <c r="A56" s="121"/>
      <c r="B56" s="126" t="s">
        <v>66</v>
      </c>
      <c r="C56" s="221" t="s">
        <v>67</v>
      </c>
      <c r="D56" s="222"/>
      <c r="E56" s="222"/>
      <c r="F56" s="135" t="s">
        <v>26</v>
      </c>
      <c r="G56" s="127"/>
      <c r="H56" s="127"/>
      <c r="I56" s="127">
        <v>0</v>
      </c>
      <c r="J56" s="132" t="str">
        <f>IF(I63=0,"",I56/I63*100)</f>
        <v/>
      </c>
    </row>
    <row r="57" spans="1:10" ht="36.75" customHeight="1" x14ac:dyDescent="0.25">
      <c r="A57" s="121"/>
      <c r="B57" s="126" t="s">
        <v>68</v>
      </c>
      <c r="C57" s="221" t="s">
        <v>69</v>
      </c>
      <c r="D57" s="222"/>
      <c r="E57" s="222"/>
      <c r="F57" s="135" t="s">
        <v>26</v>
      </c>
      <c r="G57" s="127"/>
      <c r="H57" s="127"/>
      <c r="I57" s="127">
        <v>0</v>
      </c>
      <c r="J57" s="132" t="str">
        <f>IF(I63=0,"",I57/I63*100)</f>
        <v/>
      </c>
    </row>
    <row r="58" spans="1:10" ht="36.75" customHeight="1" x14ac:dyDescent="0.25">
      <c r="A58" s="121"/>
      <c r="B58" s="126" t="s">
        <v>70</v>
      </c>
      <c r="C58" s="221" t="s">
        <v>71</v>
      </c>
      <c r="D58" s="222"/>
      <c r="E58" s="222"/>
      <c r="F58" s="135" t="s">
        <v>26</v>
      </c>
      <c r="G58" s="127"/>
      <c r="H58" s="127"/>
      <c r="I58" s="127">
        <v>0</v>
      </c>
      <c r="J58" s="132" t="str">
        <f>IF(I63=0,"",I58/I63*100)</f>
        <v/>
      </c>
    </row>
    <row r="59" spans="1:10" ht="36.75" customHeight="1" x14ac:dyDescent="0.25">
      <c r="A59" s="121"/>
      <c r="B59" s="126" t="s">
        <v>72</v>
      </c>
      <c r="C59" s="221" t="s">
        <v>73</v>
      </c>
      <c r="D59" s="222"/>
      <c r="E59" s="222"/>
      <c r="F59" s="135" t="s">
        <v>26</v>
      </c>
      <c r="G59" s="127"/>
      <c r="H59" s="127"/>
      <c r="I59" s="127">
        <v>0</v>
      </c>
      <c r="J59" s="132" t="str">
        <f>IF(I63=0,"",I59/I63*100)</f>
        <v/>
      </c>
    </row>
    <row r="60" spans="1:10" ht="36.75" customHeight="1" x14ac:dyDescent="0.25">
      <c r="A60" s="121"/>
      <c r="B60" s="126" t="s">
        <v>74</v>
      </c>
      <c r="C60" s="221" t="s">
        <v>75</v>
      </c>
      <c r="D60" s="222"/>
      <c r="E60" s="222"/>
      <c r="F60" s="135" t="s">
        <v>27</v>
      </c>
      <c r="G60" s="127"/>
      <c r="H60" s="127"/>
      <c r="I60" s="127">
        <v>0</v>
      </c>
      <c r="J60" s="132" t="str">
        <f>IF(I63=0,"",I60/I63*100)</f>
        <v/>
      </c>
    </row>
    <row r="61" spans="1:10" ht="36.75" customHeight="1" x14ac:dyDescent="0.25">
      <c r="A61" s="121"/>
      <c r="B61" s="126" t="s">
        <v>76</v>
      </c>
      <c r="C61" s="221" t="s">
        <v>77</v>
      </c>
      <c r="D61" s="222"/>
      <c r="E61" s="222"/>
      <c r="F61" s="135" t="s">
        <v>27</v>
      </c>
      <c r="G61" s="127"/>
      <c r="H61" s="127"/>
      <c r="I61" s="127">
        <v>0</v>
      </c>
      <c r="J61" s="132" t="str">
        <f>IF(I63=0,"",I61/I63*100)</f>
        <v/>
      </c>
    </row>
    <row r="62" spans="1:10" ht="36.75" customHeight="1" x14ac:dyDescent="0.25">
      <c r="A62" s="121"/>
      <c r="B62" s="126" t="s">
        <v>78</v>
      </c>
      <c r="C62" s="221" t="s">
        <v>79</v>
      </c>
      <c r="D62" s="222"/>
      <c r="E62" s="222"/>
      <c r="F62" s="135" t="s">
        <v>80</v>
      </c>
      <c r="G62" s="127"/>
      <c r="H62" s="127"/>
      <c r="I62" s="127">
        <v>0</v>
      </c>
      <c r="J62" s="132" t="str">
        <f>IF(I63=0,"",I62/I63*100)</f>
        <v/>
      </c>
    </row>
    <row r="63" spans="1:10" ht="25.5" customHeight="1" x14ac:dyDescent="0.25">
      <c r="A63" s="122"/>
      <c r="B63" s="128" t="s">
        <v>1</v>
      </c>
      <c r="C63" s="129"/>
      <c r="D63" s="130"/>
      <c r="E63" s="130"/>
      <c r="F63" s="136"/>
      <c r="G63" s="131"/>
      <c r="H63" s="131"/>
      <c r="I63" s="131">
        <f>SUM(I52:I62)</f>
        <v>0</v>
      </c>
      <c r="J63" s="133">
        <f>SUM(J52:J62)</f>
        <v>0</v>
      </c>
    </row>
    <row r="64" spans="1:10" x14ac:dyDescent="0.25">
      <c r="F64" s="85"/>
      <c r="G64" s="85"/>
      <c r="H64" s="85"/>
      <c r="I64" s="85"/>
      <c r="J64" s="134"/>
    </row>
    <row r="65" spans="6:10" x14ac:dyDescent="0.25">
      <c r="F65" s="85"/>
      <c r="G65" s="85"/>
      <c r="H65" s="85"/>
      <c r="I65" s="85"/>
      <c r="J65" s="134"/>
    </row>
    <row r="66" spans="6:10" x14ac:dyDescent="0.25">
      <c r="F66" s="85"/>
      <c r="G66" s="85"/>
      <c r="H66" s="85"/>
      <c r="I66" s="85"/>
      <c r="J66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3" t="s">
        <v>7</v>
      </c>
      <c r="B1" s="223"/>
      <c r="C1" s="224"/>
      <c r="D1" s="223"/>
      <c r="E1" s="223"/>
      <c r="F1" s="223"/>
      <c r="G1" s="223"/>
    </row>
    <row r="2" spans="1:7" ht="24.9" customHeight="1" x14ac:dyDescent="0.25">
      <c r="A2" s="50" t="s">
        <v>8</v>
      </c>
      <c r="B2" s="49"/>
      <c r="C2" s="225"/>
      <c r="D2" s="225"/>
      <c r="E2" s="225"/>
      <c r="F2" s="225"/>
      <c r="G2" s="226"/>
    </row>
    <row r="3" spans="1:7" ht="24.9" customHeight="1" x14ac:dyDescent="0.25">
      <c r="A3" s="50" t="s">
        <v>9</v>
      </c>
      <c r="B3" s="49"/>
      <c r="C3" s="225"/>
      <c r="D3" s="225"/>
      <c r="E3" s="225"/>
      <c r="F3" s="225"/>
      <c r="G3" s="226"/>
    </row>
    <row r="4" spans="1:7" ht="24.9" customHeight="1" x14ac:dyDescent="0.25">
      <c r="A4" s="50" t="s">
        <v>10</v>
      </c>
      <c r="B4" s="49"/>
      <c r="C4" s="225"/>
      <c r="D4" s="225"/>
      <c r="E4" s="225"/>
      <c r="F4" s="225"/>
      <c r="G4" s="22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F8C9-1CB5-47EA-829A-A85E731DA861}">
  <sheetPr>
    <outlinePr summaryBelow="0"/>
  </sheetPr>
  <dimension ref="A1:AP4991"/>
  <sheetViews>
    <sheetView workbookViewId="0">
      <pane ySplit="7" topLeftCell="A8" activePane="bottomLeft" state="frozen"/>
      <selection pane="bottomLeft" activeCell="J5" sqref="J5"/>
    </sheetView>
  </sheetViews>
  <sheetFormatPr defaultRowHeight="13.2" x14ac:dyDescent="0.25"/>
  <cols>
    <col min="1" max="1" width="3.44140625" customWidth="1"/>
    <col min="2" max="2" width="12.6640625" style="119" customWidth="1"/>
    <col min="3" max="3" width="38.33203125" style="11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1" max="11" width="0" hidden="1" customWidth="1"/>
    <col min="13" max="23" width="0" hidden="1" customWidth="1"/>
  </cols>
  <sheetData>
    <row r="1" spans="1:42" ht="15.75" customHeight="1" x14ac:dyDescent="0.3">
      <c r="A1" s="227" t="s">
        <v>7</v>
      </c>
      <c r="B1" s="227"/>
      <c r="C1" s="227"/>
      <c r="D1" s="227"/>
      <c r="E1" s="227"/>
      <c r="F1" s="227"/>
      <c r="G1" s="227"/>
      <c r="O1" t="s">
        <v>83</v>
      </c>
    </row>
    <row r="2" spans="1:42" ht="25.05" customHeight="1" x14ac:dyDescent="0.25">
      <c r="A2" s="50" t="s">
        <v>8</v>
      </c>
      <c r="B2" s="49" t="s">
        <v>46</v>
      </c>
      <c r="C2" s="228" t="s">
        <v>47</v>
      </c>
      <c r="D2" s="229"/>
      <c r="E2" s="229"/>
      <c r="F2" s="229"/>
      <c r="G2" s="230"/>
      <c r="O2" t="s">
        <v>84</v>
      </c>
    </row>
    <row r="3" spans="1:42" ht="25.05" customHeight="1" x14ac:dyDescent="0.25">
      <c r="A3" s="50" t="s">
        <v>9</v>
      </c>
      <c r="B3" s="49" t="s">
        <v>41</v>
      </c>
      <c r="C3" s="228" t="s">
        <v>43</v>
      </c>
      <c r="D3" s="229"/>
      <c r="E3" s="229"/>
      <c r="F3" s="229"/>
      <c r="G3" s="230"/>
      <c r="K3" s="119" t="s">
        <v>84</v>
      </c>
      <c r="O3" t="s">
        <v>85</v>
      </c>
    </row>
    <row r="4" spans="1:42" ht="25.05" customHeight="1" x14ac:dyDescent="0.25">
      <c r="A4" s="138" t="s">
        <v>10</v>
      </c>
      <c r="B4" s="139" t="s">
        <v>41</v>
      </c>
      <c r="C4" s="231" t="s">
        <v>42</v>
      </c>
      <c r="D4" s="232"/>
      <c r="E4" s="232"/>
      <c r="F4" s="232"/>
      <c r="G4" s="233"/>
      <c r="O4" t="s">
        <v>86</v>
      </c>
    </row>
    <row r="5" spans="1:42" x14ac:dyDescent="0.25">
      <c r="D5" s="10"/>
    </row>
    <row r="6" spans="1:42" x14ac:dyDescent="0.25">
      <c r="A6" s="141" t="s">
        <v>87</v>
      </c>
      <c r="B6" s="143" t="s">
        <v>88</v>
      </c>
      <c r="C6" s="143" t="s">
        <v>89</v>
      </c>
      <c r="D6" s="142" t="s">
        <v>90</v>
      </c>
      <c r="E6" s="141" t="s">
        <v>91</v>
      </c>
      <c r="F6" s="140" t="s">
        <v>92</v>
      </c>
      <c r="G6" s="141" t="s">
        <v>31</v>
      </c>
    </row>
    <row r="7" spans="1:42" hidden="1" x14ac:dyDescent="0.25">
      <c r="A7" s="3"/>
      <c r="B7" s="4"/>
      <c r="C7" s="4"/>
      <c r="D7" s="6"/>
      <c r="E7" s="145"/>
      <c r="F7" s="146"/>
      <c r="G7" s="146"/>
    </row>
    <row r="8" spans="1:42" x14ac:dyDescent="0.25">
      <c r="A8" s="147" t="s">
        <v>94</v>
      </c>
      <c r="B8" s="148" t="s">
        <v>41</v>
      </c>
      <c r="C8" s="165" t="s">
        <v>59</v>
      </c>
      <c r="D8" s="149"/>
      <c r="E8" s="150"/>
      <c r="F8" s="151"/>
      <c r="G8" s="152"/>
      <c r="O8" t="s">
        <v>95</v>
      </c>
    </row>
    <row r="9" spans="1:42" x14ac:dyDescent="0.25">
      <c r="A9" s="159">
        <v>1</v>
      </c>
      <c r="B9" s="160" t="s">
        <v>96</v>
      </c>
      <c r="C9" s="166" t="s">
        <v>97</v>
      </c>
      <c r="D9" s="161" t="s">
        <v>98</v>
      </c>
      <c r="E9" s="162">
        <v>5</v>
      </c>
      <c r="F9" s="163"/>
      <c r="G9" s="164"/>
      <c r="H9" s="144"/>
      <c r="I9" s="144"/>
      <c r="J9" s="144"/>
      <c r="K9" s="144"/>
      <c r="L9" s="144"/>
      <c r="M9" s="144"/>
      <c r="N9" s="144"/>
      <c r="O9" s="144" t="s">
        <v>99</v>
      </c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</row>
    <row r="10" spans="1:42" x14ac:dyDescent="0.25">
      <c r="A10" s="147" t="s">
        <v>94</v>
      </c>
      <c r="B10" s="148" t="s">
        <v>60</v>
      </c>
      <c r="C10" s="165" t="s">
        <v>61</v>
      </c>
      <c r="D10" s="149"/>
      <c r="E10" s="150"/>
      <c r="F10" s="151"/>
      <c r="G10" s="152"/>
      <c r="O10" t="s">
        <v>95</v>
      </c>
    </row>
    <row r="11" spans="1:42" ht="20.399999999999999" x14ac:dyDescent="0.25">
      <c r="A11" s="159">
        <v>2</v>
      </c>
      <c r="B11" s="160" t="s">
        <v>100</v>
      </c>
      <c r="C11" s="166" t="s">
        <v>101</v>
      </c>
      <c r="D11" s="161" t="s">
        <v>98</v>
      </c>
      <c r="E11" s="162">
        <v>16</v>
      </c>
      <c r="F11" s="163"/>
      <c r="G11" s="164"/>
      <c r="H11" s="144"/>
      <c r="I11" s="144"/>
      <c r="J11" s="144"/>
      <c r="K11" s="144"/>
      <c r="L11" s="144"/>
      <c r="M11" s="144"/>
      <c r="N11" s="144"/>
      <c r="O11" s="144" t="s">
        <v>99</v>
      </c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x14ac:dyDescent="0.25">
      <c r="A12" s="159">
        <v>3</v>
      </c>
      <c r="B12" s="160" t="s">
        <v>102</v>
      </c>
      <c r="C12" s="166" t="s">
        <v>103</v>
      </c>
      <c r="D12" s="161" t="s">
        <v>98</v>
      </c>
      <c r="E12" s="162">
        <v>16</v>
      </c>
      <c r="F12" s="163"/>
      <c r="G12" s="164"/>
      <c r="H12" s="144"/>
      <c r="I12" s="144"/>
      <c r="J12" s="144"/>
      <c r="K12" s="144"/>
      <c r="L12" s="144"/>
      <c r="M12" s="144"/>
      <c r="N12" s="144"/>
      <c r="O12" s="144" t="s">
        <v>99</v>
      </c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</row>
    <row r="13" spans="1:42" x14ac:dyDescent="0.25">
      <c r="A13" s="159">
        <v>4</v>
      </c>
      <c r="B13" s="160" t="s">
        <v>104</v>
      </c>
      <c r="C13" s="166" t="s">
        <v>105</v>
      </c>
      <c r="D13" s="161" t="s">
        <v>98</v>
      </c>
      <c r="E13" s="162">
        <v>16</v>
      </c>
      <c r="F13" s="163"/>
      <c r="G13" s="164"/>
      <c r="H13" s="144"/>
      <c r="I13" s="144"/>
      <c r="J13" s="144"/>
      <c r="K13" s="144"/>
      <c r="L13" s="144"/>
      <c r="M13" s="144"/>
      <c r="N13" s="144"/>
      <c r="O13" s="144" t="s">
        <v>99</v>
      </c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x14ac:dyDescent="0.25">
      <c r="A14" s="153">
        <v>5</v>
      </c>
      <c r="B14" s="154" t="s">
        <v>106</v>
      </c>
      <c r="C14" s="167" t="s">
        <v>107</v>
      </c>
      <c r="D14" s="155" t="s">
        <v>98</v>
      </c>
      <c r="E14" s="156">
        <v>16</v>
      </c>
      <c r="F14" s="157"/>
      <c r="G14" s="158"/>
      <c r="H14" s="144"/>
      <c r="I14" s="144"/>
      <c r="J14" s="144"/>
      <c r="K14" s="144"/>
      <c r="L14" s="144"/>
      <c r="M14" s="144"/>
      <c r="N14" s="144"/>
      <c r="O14" s="144" t="s">
        <v>99</v>
      </c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</row>
    <row r="15" spans="1:42" ht="20.399999999999999" x14ac:dyDescent="0.25">
      <c r="A15" s="159">
        <v>6</v>
      </c>
      <c r="B15" s="160" t="s">
        <v>108</v>
      </c>
      <c r="C15" s="166" t="s">
        <v>109</v>
      </c>
      <c r="D15" s="161" t="s">
        <v>110</v>
      </c>
      <c r="E15" s="162">
        <v>16</v>
      </c>
      <c r="F15" s="163"/>
      <c r="G15" s="164"/>
      <c r="H15" s="144"/>
      <c r="I15" s="144"/>
      <c r="J15" s="144"/>
      <c r="K15" s="144"/>
      <c r="L15" s="144"/>
      <c r="M15" s="144"/>
      <c r="N15" s="144"/>
      <c r="O15" s="144" t="s">
        <v>111</v>
      </c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</row>
    <row r="16" spans="1:42" x14ac:dyDescent="0.25">
      <c r="A16" s="147" t="s">
        <v>94</v>
      </c>
      <c r="B16" s="148" t="s">
        <v>62</v>
      </c>
      <c r="C16" s="165" t="s">
        <v>63</v>
      </c>
      <c r="D16" s="149"/>
      <c r="E16" s="150"/>
      <c r="F16" s="151"/>
      <c r="G16" s="152"/>
      <c r="O16" t="s">
        <v>95</v>
      </c>
    </row>
    <row r="17" spans="1:42" ht="20.399999999999999" x14ac:dyDescent="0.25">
      <c r="A17" s="159">
        <v>7</v>
      </c>
      <c r="B17" s="160" t="s">
        <v>112</v>
      </c>
      <c r="C17" s="166" t="s">
        <v>113</v>
      </c>
      <c r="D17" s="161" t="s">
        <v>98</v>
      </c>
      <c r="E17" s="162">
        <v>4</v>
      </c>
      <c r="F17" s="163"/>
      <c r="G17" s="164"/>
      <c r="H17" s="144"/>
      <c r="I17" s="144"/>
      <c r="J17" s="144"/>
      <c r="K17" s="144"/>
      <c r="L17" s="144"/>
      <c r="M17" s="144"/>
      <c r="N17" s="144"/>
      <c r="O17" s="144" t="s">
        <v>111</v>
      </c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spans="1:42" x14ac:dyDescent="0.25">
      <c r="A18" s="147" t="s">
        <v>94</v>
      </c>
      <c r="B18" s="148" t="s">
        <v>64</v>
      </c>
      <c r="C18" s="165" t="s">
        <v>65</v>
      </c>
      <c r="D18" s="149"/>
      <c r="E18" s="150"/>
      <c r="F18" s="151"/>
      <c r="G18" s="152"/>
      <c r="O18" t="s">
        <v>95</v>
      </c>
    </row>
    <row r="19" spans="1:42" x14ac:dyDescent="0.25">
      <c r="A19" s="159">
        <v>8</v>
      </c>
      <c r="B19" s="160" t="s">
        <v>114</v>
      </c>
      <c r="C19" s="166" t="s">
        <v>115</v>
      </c>
      <c r="D19" s="161" t="s">
        <v>98</v>
      </c>
      <c r="E19" s="162">
        <v>35</v>
      </c>
      <c r="F19" s="163"/>
      <c r="G19" s="164"/>
      <c r="H19" s="144"/>
      <c r="I19" s="144"/>
      <c r="J19" s="144"/>
      <c r="K19" s="144"/>
      <c r="L19" s="144"/>
      <c r="M19" s="144"/>
      <c r="N19" s="144"/>
      <c r="O19" s="144" t="s">
        <v>99</v>
      </c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</row>
    <row r="20" spans="1:42" ht="20.399999999999999" x14ac:dyDescent="0.25">
      <c r="A20" s="153">
        <v>9</v>
      </c>
      <c r="B20" s="154" t="s">
        <v>116</v>
      </c>
      <c r="C20" s="167" t="s">
        <v>117</v>
      </c>
      <c r="D20" s="155" t="s">
        <v>98</v>
      </c>
      <c r="E20" s="156">
        <v>30</v>
      </c>
      <c r="F20" s="157"/>
      <c r="G20" s="158"/>
      <c r="H20" s="144"/>
      <c r="I20" s="144"/>
      <c r="J20" s="144"/>
      <c r="K20" s="144"/>
      <c r="L20" s="144"/>
      <c r="M20" s="144"/>
      <c r="N20" s="144"/>
      <c r="O20" s="144" t="s">
        <v>99</v>
      </c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</row>
    <row r="21" spans="1:42" ht="20.399999999999999" x14ac:dyDescent="0.25">
      <c r="A21" s="153">
        <v>10</v>
      </c>
      <c r="B21" s="154" t="s">
        <v>118</v>
      </c>
      <c r="C21" s="167" t="s">
        <v>119</v>
      </c>
      <c r="D21" s="155" t="s">
        <v>98</v>
      </c>
      <c r="E21" s="156">
        <v>5</v>
      </c>
      <c r="F21" s="157"/>
      <c r="G21" s="158"/>
      <c r="H21" s="144"/>
      <c r="I21" s="144"/>
      <c r="J21" s="144"/>
      <c r="K21" s="144"/>
      <c r="L21" s="144"/>
      <c r="M21" s="144"/>
      <c r="N21" s="144"/>
      <c r="O21" s="144" t="s">
        <v>99</v>
      </c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</row>
    <row r="22" spans="1:42" x14ac:dyDescent="0.25">
      <c r="A22" s="159">
        <v>11</v>
      </c>
      <c r="B22" s="160" t="s">
        <v>120</v>
      </c>
      <c r="C22" s="166" t="s">
        <v>121</v>
      </c>
      <c r="D22" s="161" t="s">
        <v>122</v>
      </c>
      <c r="E22" s="162">
        <v>25</v>
      </c>
      <c r="F22" s="163"/>
      <c r="G22" s="164"/>
      <c r="H22" s="144"/>
      <c r="I22" s="144"/>
      <c r="J22" s="144"/>
      <c r="K22" s="144"/>
      <c r="L22" s="144"/>
      <c r="M22" s="144"/>
      <c r="N22" s="144"/>
      <c r="O22" s="144" t="s">
        <v>99</v>
      </c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</row>
    <row r="23" spans="1:42" x14ac:dyDescent="0.25">
      <c r="A23" s="159">
        <v>12</v>
      </c>
      <c r="B23" s="160" t="s">
        <v>123</v>
      </c>
      <c r="C23" s="166" t="s">
        <v>124</v>
      </c>
      <c r="D23" s="161" t="s">
        <v>98</v>
      </c>
      <c r="E23" s="162">
        <v>35</v>
      </c>
      <c r="F23" s="163"/>
      <c r="G23" s="164"/>
      <c r="H23" s="144"/>
      <c r="I23" s="144"/>
      <c r="J23" s="144"/>
      <c r="K23" s="144"/>
      <c r="L23" s="144"/>
      <c r="M23" s="144"/>
      <c r="N23" s="144"/>
      <c r="O23" s="144" t="s">
        <v>99</v>
      </c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x14ac:dyDescent="0.25">
      <c r="A24" s="159">
        <v>13</v>
      </c>
      <c r="B24" s="160" t="s">
        <v>125</v>
      </c>
      <c r="C24" s="166" t="s">
        <v>126</v>
      </c>
      <c r="D24" s="161" t="s">
        <v>98</v>
      </c>
      <c r="E24" s="162">
        <v>35</v>
      </c>
      <c r="F24" s="163"/>
      <c r="G24" s="164"/>
      <c r="H24" s="144"/>
      <c r="I24" s="144"/>
      <c r="J24" s="144"/>
      <c r="K24" s="144"/>
      <c r="L24" s="144"/>
      <c r="M24" s="144"/>
      <c r="N24" s="144"/>
      <c r="O24" s="144" t="s">
        <v>99</v>
      </c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</row>
    <row r="25" spans="1:42" x14ac:dyDescent="0.25">
      <c r="A25" s="159">
        <v>14</v>
      </c>
      <c r="B25" s="160" t="s">
        <v>127</v>
      </c>
      <c r="C25" s="166" t="s">
        <v>128</v>
      </c>
      <c r="D25" s="161" t="s">
        <v>129</v>
      </c>
      <c r="E25" s="162">
        <v>20</v>
      </c>
      <c r="F25" s="163"/>
      <c r="G25" s="164"/>
      <c r="H25" s="144"/>
      <c r="I25" s="144"/>
      <c r="J25" s="144"/>
      <c r="K25" s="144"/>
      <c r="L25" s="144"/>
      <c r="M25" s="144"/>
      <c r="N25" s="144"/>
      <c r="O25" s="144" t="s">
        <v>130</v>
      </c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spans="1:42" x14ac:dyDescent="0.25">
      <c r="A26" s="159">
        <v>15</v>
      </c>
      <c r="B26" s="160" t="s">
        <v>131</v>
      </c>
      <c r="C26" s="166" t="s">
        <v>132</v>
      </c>
      <c r="D26" s="161" t="s">
        <v>122</v>
      </c>
      <c r="E26" s="162">
        <v>25</v>
      </c>
      <c r="F26" s="163"/>
      <c r="G26" s="164"/>
      <c r="H26" s="144"/>
      <c r="I26" s="144"/>
      <c r="J26" s="144"/>
      <c r="K26" s="144"/>
      <c r="L26" s="144"/>
      <c r="M26" s="144"/>
      <c r="N26" s="144"/>
      <c r="O26" s="144" t="s">
        <v>133</v>
      </c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</row>
    <row r="27" spans="1:42" x14ac:dyDescent="0.25">
      <c r="A27" s="159">
        <v>16</v>
      </c>
      <c r="B27" s="160" t="s">
        <v>134</v>
      </c>
      <c r="C27" s="166" t="s">
        <v>135</v>
      </c>
      <c r="D27" s="161" t="s">
        <v>136</v>
      </c>
      <c r="E27" s="162">
        <v>10</v>
      </c>
      <c r="F27" s="163"/>
      <c r="G27" s="164"/>
      <c r="H27" s="144"/>
      <c r="I27" s="144"/>
      <c r="J27" s="144"/>
      <c r="K27" s="144"/>
      <c r="L27" s="144"/>
      <c r="M27" s="144"/>
      <c r="N27" s="144"/>
      <c r="O27" s="144" t="s">
        <v>133</v>
      </c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</row>
    <row r="28" spans="1:42" x14ac:dyDescent="0.25">
      <c r="A28" s="147" t="s">
        <v>94</v>
      </c>
      <c r="B28" s="148" t="s">
        <v>66</v>
      </c>
      <c r="C28" s="165" t="s">
        <v>67</v>
      </c>
      <c r="D28" s="149"/>
      <c r="E28" s="150"/>
      <c r="F28" s="151"/>
      <c r="G28" s="152"/>
      <c r="O28" t="s">
        <v>95</v>
      </c>
    </row>
    <row r="29" spans="1:42" ht="20.399999999999999" x14ac:dyDescent="0.25">
      <c r="A29" s="153">
        <v>17</v>
      </c>
      <c r="B29" s="154" t="s">
        <v>137</v>
      </c>
      <c r="C29" s="167" t="s">
        <v>138</v>
      </c>
      <c r="D29" s="155" t="s">
        <v>139</v>
      </c>
      <c r="E29" s="156">
        <v>1</v>
      </c>
      <c r="F29" s="157"/>
      <c r="G29" s="158"/>
      <c r="H29" s="144"/>
      <c r="I29" s="144"/>
      <c r="J29" s="144"/>
      <c r="K29" s="144"/>
      <c r="L29" s="144"/>
      <c r="M29" s="144"/>
      <c r="N29" s="144"/>
      <c r="O29" s="144" t="s">
        <v>99</v>
      </c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</row>
    <row r="30" spans="1:42" x14ac:dyDescent="0.25">
      <c r="A30" s="147" t="s">
        <v>94</v>
      </c>
      <c r="B30" s="148" t="s">
        <v>68</v>
      </c>
      <c r="C30" s="165" t="s">
        <v>69</v>
      </c>
      <c r="D30" s="149"/>
      <c r="E30" s="150"/>
      <c r="F30" s="151"/>
      <c r="G30" s="152"/>
      <c r="O30" t="s">
        <v>95</v>
      </c>
    </row>
    <row r="31" spans="1:42" x14ac:dyDescent="0.25">
      <c r="A31" s="159">
        <v>18</v>
      </c>
      <c r="B31" s="160" t="s">
        <v>140</v>
      </c>
      <c r="C31" s="166" t="s">
        <v>141</v>
      </c>
      <c r="D31" s="161" t="s">
        <v>98</v>
      </c>
      <c r="E31" s="162">
        <v>35</v>
      </c>
      <c r="F31" s="163"/>
      <c r="G31" s="164"/>
      <c r="H31" s="144"/>
      <c r="I31" s="144"/>
      <c r="J31" s="144"/>
      <c r="K31" s="144"/>
      <c r="L31" s="144"/>
      <c r="M31" s="144"/>
      <c r="N31" s="144"/>
      <c r="O31" s="144" t="s">
        <v>99</v>
      </c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</row>
    <row r="32" spans="1:42" ht="26.4" x14ac:dyDescent="0.25">
      <c r="A32" s="147" t="s">
        <v>94</v>
      </c>
      <c r="B32" s="148" t="s">
        <v>70</v>
      </c>
      <c r="C32" s="165" t="s">
        <v>71</v>
      </c>
      <c r="D32" s="149"/>
      <c r="E32" s="150"/>
      <c r="F32" s="151"/>
      <c r="G32" s="152"/>
      <c r="O32" t="s">
        <v>95</v>
      </c>
    </row>
    <row r="33" spans="1:42" x14ac:dyDescent="0.25">
      <c r="A33" s="159">
        <v>19</v>
      </c>
      <c r="B33" s="160" t="s">
        <v>142</v>
      </c>
      <c r="C33" s="166" t="s">
        <v>143</v>
      </c>
      <c r="D33" s="161" t="s">
        <v>98</v>
      </c>
      <c r="E33" s="162">
        <v>35</v>
      </c>
      <c r="F33" s="163"/>
      <c r="G33" s="164"/>
      <c r="H33" s="144"/>
      <c r="I33" s="144"/>
      <c r="J33" s="144"/>
      <c r="K33" s="144"/>
      <c r="L33" s="144"/>
      <c r="M33" s="144"/>
      <c r="N33" s="144"/>
      <c r="O33" s="144" t="s">
        <v>99</v>
      </c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</row>
    <row r="34" spans="1:42" x14ac:dyDescent="0.25">
      <c r="A34" s="159">
        <v>20</v>
      </c>
      <c r="B34" s="160" t="s">
        <v>144</v>
      </c>
      <c r="C34" s="166" t="s">
        <v>145</v>
      </c>
      <c r="D34" s="161" t="s">
        <v>146</v>
      </c>
      <c r="E34" s="162">
        <v>3</v>
      </c>
      <c r="F34" s="163"/>
      <c r="G34" s="164"/>
      <c r="H34" s="144"/>
      <c r="I34" s="144"/>
      <c r="J34" s="144"/>
      <c r="K34" s="144"/>
      <c r="L34" s="144"/>
      <c r="M34" s="144"/>
      <c r="N34" s="144"/>
      <c r="O34" s="144" t="s">
        <v>99</v>
      </c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</row>
    <row r="35" spans="1:42" x14ac:dyDescent="0.25">
      <c r="A35" s="153">
        <v>21</v>
      </c>
      <c r="B35" s="154" t="s">
        <v>147</v>
      </c>
      <c r="C35" s="167" t="s">
        <v>148</v>
      </c>
      <c r="D35" s="155" t="s">
        <v>149</v>
      </c>
      <c r="E35" s="156">
        <v>1</v>
      </c>
      <c r="F35" s="157"/>
      <c r="G35" s="158"/>
      <c r="H35" s="144"/>
      <c r="I35" s="144"/>
      <c r="J35" s="144"/>
      <c r="K35" s="144"/>
      <c r="L35" s="144"/>
      <c r="M35" s="144"/>
      <c r="N35" s="144"/>
      <c r="O35" s="144" t="s">
        <v>150</v>
      </c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</row>
    <row r="36" spans="1:42" x14ac:dyDescent="0.25">
      <c r="A36" s="147" t="s">
        <v>94</v>
      </c>
      <c r="B36" s="148" t="s">
        <v>72</v>
      </c>
      <c r="C36" s="165" t="s">
        <v>73</v>
      </c>
      <c r="D36" s="149"/>
      <c r="E36" s="150"/>
      <c r="F36" s="151"/>
      <c r="G36" s="152"/>
      <c r="O36" t="s">
        <v>95</v>
      </c>
    </row>
    <row r="37" spans="1:42" ht="20.399999999999999" x14ac:dyDescent="0.25">
      <c r="A37" s="159">
        <v>22</v>
      </c>
      <c r="B37" s="160" t="s">
        <v>151</v>
      </c>
      <c r="C37" s="166" t="s">
        <v>152</v>
      </c>
      <c r="D37" s="161" t="s">
        <v>139</v>
      </c>
      <c r="E37" s="162">
        <v>1</v>
      </c>
      <c r="F37" s="163"/>
      <c r="G37" s="164"/>
      <c r="H37" s="144"/>
      <c r="I37" s="144"/>
      <c r="J37" s="144"/>
      <c r="K37" s="144"/>
      <c r="L37" s="144"/>
      <c r="M37" s="144"/>
      <c r="N37" s="144"/>
      <c r="O37" s="144" t="s">
        <v>99</v>
      </c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</row>
    <row r="38" spans="1:42" x14ac:dyDescent="0.25">
      <c r="A38" s="159">
        <v>23</v>
      </c>
      <c r="B38" s="160" t="s">
        <v>153</v>
      </c>
      <c r="C38" s="166" t="s">
        <v>154</v>
      </c>
      <c r="D38" s="161" t="s">
        <v>98</v>
      </c>
      <c r="E38" s="162">
        <v>35</v>
      </c>
      <c r="F38" s="163"/>
      <c r="G38" s="164"/>
      <c r="H38" s="144"/>
      <c r="I38" s="144"/>
      <c r="J38" s="144"/>
      <c r="K38" s="144"/>
      <c r="L38" s="144"/>
      <c r="M38" s="144"/>
      <c r="N38" s="144"/>
      <c r="O38" s="144" t="s">
        <v>99</v>
      </c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</row>
    <row r="39" spans="1:42" x14ac:dyDescent="0.25">
      <c r="A39" s="147" t="s">
        <v>94</v>
      </c>
      <c r="B39" s="148" t="s">
        <v>74</v>
      </c>
      <c r="C39" s="165" t="s">
        <v>75</v>
      </c>
      <c r="D39" s="149"/>
      <c r="E39" s="150"/>
      <c r="F39" s="151"/>
      <c r="G39" s="152"/>
      <c r="O39" t="s">
        <v>95</v>
      </c>
    </row>
    <row r="40" spans="1:42" x14ac:dyDescent="0.25">
      <c r="A40" s="153">
        <v>24</v>
      </c>
      <c r="B40" s="154" t="s">
        <v>155</v>
      </c>
      <c r="C40" s="167" t="s">
        <v>156</v>
      </c>
      <c r="D40" s="155" t="s">
        <v>136</v>
      </c>
      <c r="E40" s="156">
        <v>1</v>
      </c>
      <c r="F40" s="157"/>
      <c r="G40" s="158"/>
      <c r="H40" s="144"/>
      <c r="I40" s="144"/>
      <c r="J40" s="144"/>
      <c r="K40" s="144"/>
      <c r="L40" s="144"/>
      <c r="M40" s="144"/>
      <c r="N40" s="144"/>
      <c r="O40" s="144" t="s">
        <v>99</v>
      </c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</row>
    <row r="41" spans="1:42" x14ac:dyDescent="0.25">
      <c r="A41" s="159">
        <v>25</v>
      </c>
      <c r="B41" s="160" t="s">
        <v>157</v>
      </c>
      <c r="C41" s="166" t="s">
        <v>158</v>
      </c>
      <c r="D41" s="161" t="s">
        <v>136</v>
      </c>
      <c r="E41" s="162">
        <v>1</v>
      </c>
      <c r="F41" s="163"/>
      <c r="G41" s="164"/>
      <c r="H41" s="144"/>
      <c r="I41" s="144"/>
      <c r="J41" s="144"/>
      <c r="K41" s="144"/>
      <c r="L41" s="144"/>
      <c r="M41" s="144"/>
      <c r="N41" s="144"/>
      <c r="O41" s="144" t="s">
        <v>99</v>
      </c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</row>
    <row r="42" spans="1:42" ht="20.399999999999999" x14ac:dyDescent="0.25">
      <c r="A42" s="159">
        <v>26</v>
      </c>
      <c r="B42" s="160" t="s">
        <v>159</v>
      </c>
      <c r="C42" s="166" t="s">
        <v>160</v>
      </c>
      <c r="D42" s="161" t="s">
        <v>136</v>
      </c>
      <c r="E42" s="162">
        <v>1</v>
      </c>
      <c r="F42" s="163"/>
      <c r="G42" s="164"/>
      <c r="H42" s="144"/>
      <c r="I42" s="144"/>
      <c r="J42" s="144"/>
      <c r="K42" s="144"/>
      <c r="L42" s="144"/>
      <c r="M42" s="144"/>
      <c r="N42" s="144"/>
      <c r="O42" s="144" t="s">
        <v>133</v>
      </c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</row>
    <row r="43" spans="1:42" ht="20.399999999999999" x14ac:dyDescent="0.25">
      <c r="A43" s="159">
        <v>27</v>
      </c>
      <c r="B43" s="160" t="s">
        <v>161</v>
      </c>
      <c r="C43" s="166" t="s">
        <v>162</v>
      </c>
      <c r="D43" s="161" t="s">
        <v>136</v>
      </c>
      <c r="E43" s="162">
        <v>1</v>
      </c>
      <c r="F43" s="163"/>
      <c r="G43" s="164"/>
      <c r="H43" s="144"/>
      <c r="I43" s="144"/>
      <c r="J43" s="144"/>
      <c r="K43" s="144"/>
      <c r="L43" s="144"/>
      <c r="M43" s="144"/>
      <c r="N43" s="144"/>
      <c r="O43" s="144" t="s">
        <v>133</v>
      </c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</row>
    <row r="44" spans="1:42" x14ac:dyDescent="0.25">
      <c r="A44" s="147" t="s">
        <v>94</v>
      </c>
      <c r="B44" s="148" t="s">
        <v>76</v>
      </c>
      <c r="C44" s="165" t="s">
        <v>77</v>
      </c>
      <c r="D44" s="149"/>
      <c r="E44" s="150"/>
      <c r="F44" s="151"/>
      <c r="G44" s="152"/>
      <c r="O44" t="s">
        <v>95</v>
      </c>
    </row>
    <row r="45" spans="1:42" x14ac:dyDescent="0.25">
      <c r="A45" s="159">
        <v>28</v>
      </c>
      <c r="B45" s="160" t="s">
        <v>163</v>
      </c>
      <c r="C45" s="166" t="s">
        <v>164</v>
      </c>
      <c r="D45" s="161" t="s">
        <v>98</v>
      </c>
      <c r="E45" s="162">
        <v>18</v>
      </c>
      <c r="F45" s="163"/>
      <c r="G45" s="164"/>
      <c r="H45" s="144"/>
      <c r="I45" s="144"/>
      <c r="J45" s="144"/>
      <c r="K45" s="144"/>
      <c r="L45" s="144"/>
      <c r="M45" s="144"/>
      <c r="N45" s="144"/>
      <c r="O45" s="144" t="s">
        <v>99</v>
      </c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</row>
    <row r="46" spans="1:42" x14ac:dyDescent="0.25">
      <c r="A46" s="159">
        <v>29</v>
      </c>
      <c r="B46" s="160" t="s">
        <v>165</v>
      </c>
      <c r="C46" s="166" t="s">
        <v>166</v>
      </c>
      <c r="D46" s="161" t="s">
        <v>98</v>
      </c>
      <c r="E46" s="162">
        <v>19</v>
      </c>
      <c r="F46" s="163"/>
      <c r="G46" s="164"/>
      <c r="H46" s="144"/>
      <c r="I46" s="144"/>
      <c r="J46" s="144"/>
      <c r="K46" s="144"/>
      <c r="L46" s="144"/>
      <c r="M46" s="144"/>
      <c r="N46" s="144"/>
      <c r="O46" s="144" t="s">
        <v>99</v>
      </c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</row>
    <row r="47" spans="1:42" x14ac:dyDescent="0.25">
      <c r="A47" s="153">
        <v>30</v>
      </c>
      <c r="B47" s="154" t="s">
        <v>167</v>
      </c>
      <c r="C47" s="167" t="s">
        <v>168</v>
      </c>
      <c r="D47" s="155" t="s">
        <v>98</v>
      </c>
      <c r="E47" s="156">
        <v>18</v>
      </c>
      <c r="F47" s="157"/>
      <c r="G47" s="158"/>
      <c r="H47" s="144"/>
      <c r="I47" s="144"/>
      <c r="J47" s="144"/>
      <c r="K47" s="144"/>
      <c r="L47" s="144"/>
      <c r="M47" s="144"/>
      <c r="N47" s="144"/>
      <c r="O47" s="144" t="s">
        <v>99</v>
      </c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</row>
    <row r="48" spans="1:42" ht="20.399999999999999" x14ac:dyDescent="0.25">
      <c r="A48" s="153">
        <v>31</v>
      </c>
      <c r="B48" s="154" t="s">
        <v>169</v>
      </c>
      <c r="C48" s="167" t="s">
        <v>170</v>
      </c>
      <c r="D48" s="155" t="s">
        <v>98</v>
      </c>
      <c r="E48" s="156">
        <v>1</v>
      </c>
      <c r="F48" s="157"/>
      <c r="G48" s="158"/>
      <c r="H48" s="144"/>
      <c r="I48" s="144"/>
      <c r="J48" s="144"/>
      <c r="K48" s="144"/>
      <c r="L48" s="144"/>
      <c r="M48" s="144"/>
      <c r="N48" s="144"/>
      <c r="O48" s="144" t="s">
        <v>99</v>
      </c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</row>
    <row r="49" spans="1:42" x14ac:dyDescent="0.25">
      <c r="A49" s="147" t="s">
        <v>94</v>
      </c>
      <c r="B49" s="148" t="s">
        <v>78</v>
      </c>
      <c r="C49" s="165" t="s">
        <v>79</v>
      </c>
      <c r="D49" s="149"/>
      <c r="E49" s="150"/>
      <c r="F49" s="151"/>
      <c r="G49" s="152"/>
      <c r="O49" t="s">
        <v>95</v>
      </c>
    </row>
    <row r="50" spans="1:42" x14ac:dyDescent="0.25">
      <c r="A50" s="159">
        <v>32</v>
      </c>
      <c r="B50" s="160" t="s">
        <v>171</v>
      </c>
      <c r="C50" s="166" t="s">
        <v>172</v>
      </c>
      <c r="D50" s="161" t="s">
        <v>146</v>
      </c>
      <c r="E50" s="162">
        <v>5.57</v>
      </c>
      <c r="F50" s="163"/>
      <c r="G50" s="164"/>
      <c r="H50" s="144"/>
      <c r="I50" s="144"/>
      <c r="J50" s="144"/>
      <c r="K50" s="144"/>
      <c r="L50" s="144"/>
      <c r="M50" s="144"/>
      <c r="N50" s="144"/>
      <c r="O50" s="144" t="s">
        <v>99</v>
      </c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</row>
    <row r="51" spans="1:42" ht="20.399999999999999" x14ac:dyDescent="0.25">
      <c r="A51" s="153">
        <v>33</v>
      </c>
      <c r="B51" s="154" t="s">
        <v>173</v>
      </c>
      <c r="C51" s="167" t="s">
        <v>174</v>
      </c>
      <c r="D51" s="155" t="s">
        <v>146</v>
      </c>
      <c r="E51" s="156">
        <v>5.57</v>
      </c>
      <c r="F51" s="157"/>
      <c r="G51" s="158"/>
      <c r="H51" s="144"/>
      <c r="I51" s="144"/>
      <c r="J51" s="144"/>
      <c r="K51" s="144"/>
      <c r="L51" s="144"/>
      <c r="M51" s="144"/>
      <c r="N51" s="144"/>
      <c r="O51" s="144" t="s">
        <v>99</v>
      </c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</row>
    <row r="52" spans="1:42" x14ac:dyDescent="0.25">
      <c r="A52" s="159">
        <v>34</v>
      </c>
      <c r="B52" s="160" t="s">
        <v>175</v>
      </c>
      <c r="C52" s="166" t="s">
        <v>176</v>
      </c>
      <c r="D52" s="161" t="s">
        <v>146</v>
      </c>
      <c r="E52" s="162">
        <v>44</v>
      </c>
      <c r="F52" s="163"/>
      <c r="G52" s="164"/>
      <c r="H52" s="144"/>
      <c r="I52" s="144"/>
      <c r="J52" s="144"/>
      <c r="K52" s="144"/>
      <c r="L52" s="144"/>
      <c r="M52" s="144"/>
      <c r="N52" s="144"/>
      <c r="O52" s="144" t="s">
        <v>99</v>
      </c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</row>
    <row r="53" spans="1:42" x14ac:dyDescent="0.25">
      <c r="A53" s="159">
        <v>35</v>
      </c>
      <c r="B53" s="160" t="s">
        <v>177</v>
      </c>
      <c r="C53" s="166" t="s">
        <v>178</v>
      </c>
      <c r="D53" s="161" t="s">
        <v>146</v>
      </c>
      <c r="E53" s="162">
        <v>14.5</v>
      </c>
      <c r="F53" s="163"/>
      <c r="G53" s="164"/>
      <c r="H53" s="144"/>
      <c r="I53" s="144"/>
      <c r="J53" s="144"/>
      <c r="K53" s="144"/>
      <c r="L53" s="144"/>
      <c r="M53" s="144"/>
      <c r="N53" s="144"/>
      <c r="O53" s="144" t="s">
        <v>99</v>
      </c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</row>
    <row r="54" spans="1:42" x14ac:dyDescent="0.25">
      <c r="A54" s="153">
        <v>36</v>
      </c>
      <c r="B54" s="154" t="s">
        <v>179</v>
      </c>
      <c r="C54" s="167" t="s">
        <v>180</v>
      </c>
      <c r="D54" s="155" t="s">
        <v>146</v>
      </c>
      <c r="E54" s="156">
        <v>5.57</v>
      </c>
      <c r="F54" s="157"/>
      <c r="G54" s="158"/>
      <c r="H54" s="144"/>
      <c r="I54" s="144"/>
      <c r="J54" s="144"/>
      <c r="K54" s="144"/>
      <c r="L54" s="144"/>
      <c r="M54" s="144"/>
      <c r="N54" s="144"/>
      <c r="O54" s="144" t="s">
        <v>99</v>
      </c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</row>
    <row r="55" spans="1:42" x14ac:dyDescent="0.25">
      <c r="A55" s="3"/>
      <c r="B55" s="4"/>
      <c r="C55" s="168"/>
      <c r="D55" s="6"/>
      <c r="E55" s="3"/>
      <c r="F55" s="3"/>
      <c r="G55" s="3"/>
      <c r="M55">
        <v>15</v>
      </c>
      <c r="N55">
        <v>21</v>
      </c>
      <c r="O55" t="s">
        <v>93</v>
      </c>
    </row>
    <row r="56" spans="1:42" x14ac:dyDescent="0.25">
      <c r="C56" s="169"/>
      <c r="D56" s="10"/>
      <c r="O56" t="s">
        <v>181</v>
      </c>
    </row>
    <row r="57" spans="1:42" x14ac:dyDescent="0.25">
      <c r="D57" s="10"/>
    </row>
    <row r="58" spans="1:42" x14ac:dyDescent="0.25">
      <c r="D58" s="10"/>
    </row>
    <row r="59" spans="1:42" x14ac:dyDescent="0.25">
      <c r="D59" s="10"/>
    </row>
    <row r="60" spans="1:42" x14ac:dyDescent="0.25">
      <c r="D60" s="10"/>
    </row>
    <row r="61" spans="1:42" x14ac:dyDescent="0.25">
      <c r="D61" s="10"/>
    </row>
    <row r="62" spans="1:42" x14ac:dyDescent="0.25">
      <c r="D62" s="10"/>
    </row>
    <row r="63" spans="1:42" x14ac:dyDescent="0.25">
      <c r="D63" s="10"/>
    </row>
    <row r="64" spans="1:42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cp:lastPrinted>2019-03-19T12:27:02Z</cp:lastPrinted>
  <dcterms:created xsi:type="dcterms:W3CDTF">2009-04-08T07:15:50Z</dcterms:created>
  <dcterms:modified xsi:type="dcterms:W3CDTF">2023-02-08T08:27:17Z</dcterms:modified>
</cp:coreProperties>
</file>