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27. Katétre na meranie významnosti stenóz na koronárnych cievach\PTK\PTK II\"/>
    </mc:Choice>
  </mc:AlternateContent>
  <bookViews>
    <workbookView xWindow="0" yWindow="0" windowWidth="20730" windowHeight="11760"/>
  </bookViews>
  <sheets>
    <sheet name="Kalkulácia_časť 1" sheetId="11" r:id="rId1"/>
  </sheets>
  <definedNames>
    <definedName name="_xlnm.Print_Area" localSheetId="0">'Kalkulácia_časť 1'!$A$1:$M$30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1" l="1"/>
  <c r="L8" i="11" l="1"/>
  <c r="L9" i="11" s="1"/>
  <c r="K8" i="11"/>
  <c r="M9" i="11" l="1"/>
</calcChain>
</file>

<file path=xl/sharedStrings.xml><?xml version="1.0" encoding="utf-8"?>
<sst xmlns="http://schemas.openxmlformats.org/spreadsheetml/2006/main" count="79" uniqueCount="57">
  <si>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</si>
  <si>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</si>
  <si>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</si>
  <si>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</si>
  <si>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</si>
  <si>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</si>
  <si>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</si>
  <si>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</si>
  <si>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</si>
  <si>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</si>
  <si>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</si>
  <si>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</si>
  <si>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</si>
  <si>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</si>
  <si>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</si>
  <si>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</si>
  <si>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</si>
  <si>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</si>
  <si>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</si>
  <si>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</si>
  <si>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</si>
  <si>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</si>
  <si>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</si>
  <si>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</si>
  <si>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</si>
  <si>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</si>
  <si>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</si>
  <si>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</si>
  <si>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</si>
  <si>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</si>
  <si>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</si>
  <si>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</si>
  <si>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</si>
  <si>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</si>
  <si>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</si>
  <si>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</si>
  <si>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</si>
  <si>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</si>
  <si>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</si>
  <si>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</si>
  <si>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</si>
  <si>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</si>
  <si>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</si>
  <si>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</si>
  <si>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</si>
  <si>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</si>
  <si>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</si>
  <si>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t xml:space="preserve">Predpokladané množstvo MJ na obdobie 36 mes. </t>
  </si>
  <si>
    <t xml:space="preserve">Predpokladané množstvo MJ na obdobie 36 mes.  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</si>
  <si>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</si>
  <si>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</si>
  <si>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</si>
  <si>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>714</t>
  </si>
  <si>
    <t>Vodič na hodnotenie koronárnej fyziológie (FFR, iFR, dPR, RFR)</t>
  </si>
  <si>
    <t>Sortiment položky č. 1 - Vodič na hodnotenie koronárnej fyziológie (FFR, iFR, dPR, RFR)</t>
  </si>
  <si>
    <t>Časť č. 1 - Vodiče na hodnotenie koronárnej fyziológie (FFR, iFR, dPR, RFR)</t>
  </si>
  <si>
    <r>
      <t>Názov predmetu zákazky: V</t>
    </r>
    <r>
      <rPr>
        <b/>
        <sz val="9"/>
        <color theme="1"/>
        <rFont val="Arial"/>
        <family val="2"/>
        <charset val="238"/>
      </rPr>
      <t xml:space="preserve">odiče na meranie významnosti stenóz na koronárnych cievach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</si>
</sst>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2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164" fontId="2" fillId="4" borderId="40" xfId="0" applyNumberFormat="1" applyFont="1" applyFill="1" applyBorder="1" applyAlignment="1" applyProtection="1">
      <alignment horizontal="right" vertical="center"/>
      <protection locked="0"/>
    </xf>
    <xf numFmtId="164" fontId="2" fillId="4" borderId="39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35" xfId="0" applyNumberFormat="1" applyFont="1" applyBorder="1" applyAlignment="1" applyProtection="1">
      <alignment horizontal="right" vertical="center" wrapText="1"/>
      <protection locked="0"/>
    </xf>
    <xf numFmtId="9" fontId="2" fillId="0" borderId="27" xfId="0" applyNumberFormat="1" applyFont="1" applyBorder="1" applyAlignment="1" applyProtection="1">
      <alignment horizontal="center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164" fontId="2" fillId="5" borderId="4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BJ34"/>
  <sheetViews>
    <sheetView showGridLines="0" tabSelected="1" zoomScale="80" zoomScaleNormal="80" workbookViewId="0">
      <selection activeCell="S16" sqref="R16:S16"/>
    </sheetView>
  </sheetViews>
  <sheetFormatPr defaultColWidth="9.140625" defaultRowHeight="12" x14ac:dyDescent="0.2"/>
  <cols>
    <col min="1" max="1" width="5" style="6" customWidth="1"/>
    <col min="2" max="2" width="25.5703125" style="6" customWidth="1"/>
    <col min="3" max="3" width="15.85546875" style="6" customWidth="1"/>
    <col min="4" max="4" width="15.285156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10" t="s">
        <v>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4"/>
      <c r="O1" s="4"/>
      <c r="P1" s="4"/>
      <c r="Q1" s="4"/>
      <c r="R1" s="4"/>
      <c r="S1" s="4"/>
      <c r="T1" s="4"/>
      <c r="U1" s="4"/>
      <c r="V1" s="87"/>
    </row>
    <row r="2" spans="1:62" ht="24.95" customHeight="1" x14ac:dyDescent="0.2">
      <c r="A2" s="88" t="s">
        <v>56</v>
      </c>
      <c r="B2" s="89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111" t="s">
        <v>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62" ht="8.2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62" s="91" customFormat="1" ht="40.5" customHeight="1" x14ac:dyDescent="0.25">
      <c r="A5" s="112" t="s">
        <v>23</v>
      </c>
      <c r="B5" s="114" t="s">
        <v>24</v>
      </c>
      <c r="C5" s="112" t="s">
        <v>41</v>
      </c>
      <c r="D5" s="116" t="s">
        <v>47</v>
      </c>
      <c r="E5" s="118" t="s">
        <v>28</v>
      </c>
      <c r="F5" s="118" t="s">
        <v>29</v>
      </c>
      <c r="G5" s="118" t="s">
        <v>30</v>
      </c>
      <c r="H5" s="108" t="s">
        <v>31</v>
      </c>
      <c r="I5" s="120" t="s">
        <v>44</v>
      </c>
      <c r="J5" s="121"/>
      <c r="K5" s="121"/>
      <c r="L5" s="120" t="s">
        <v>45</v>
      </c>
      <c r="M5" s="123"/>
      <c r="O5" s="31"/>
      <c r="P5" s="31"/>
    </row>
    <row r="6" spans="1:62" s="91" customFormat="1" ht="33" customHeight="1" x14ac:dyDescent="0.25">
      <c r="A6" s="113"/>
      <c r="B6" s="115"/>
      <c r="C6" s="113"/>
      <c r="D6" s="117"/>
      <c r="E6" s="119"/>
      <c r="F6" s="119"/>
      <c r="G6" s="119"/>
      <c r="H6" s="109"/>
      <c r="I6" s="61" t="s">
        <v>25</v>
      </c>
      <c r="J6" s="62" t="s">
        <v>32</v>
      </c>
      <c r="K6" s="63" t="s">
        <v>27</v>
      </c>
      <c r="L6" s="64" t="s">
        <v>25</v>
      </c>
      <c r="M6" s="65" t="s">
        <v>27</v>
      </c>
      <c r="O6" s="31"/>
      <c r="P6" s="31"/>
    </row>
    <row r="7" spans="1:62" s="92" customFormat="1" ht="14.1" customHeight="1" x14ac:dyDescent="0.25">
      <c r="A7" s="34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102" t="s">
        <v>18</v>
      </c>
      <c r="J7" s="106" t="s">
        <v>33</v>
      </c>
      <c r="K7" s="105" t="s">
        <v>34</v>
      </c>
      <c r="L7" s="104" t="s">
        <v>35</v>
      </c>
      <c r="M7" s="105" t="s">
        <v>36</v>
      </c>
      <c r="O7" s="35"/>
      <c r="P7" s="107"/>
    </row>
    <row r="8" spans="1:62" s="92" customFormat="1" ht="39.75" customHeight="1" thickBot="1" x14ac:dyDescent="0.3">
      <c r="A8" s="36" t="s">
        <v>0</v>
      </c>
      <c r="B8" s="93" t="s">
        <v>53</v>
      </c>
      <c r="C8" s="94" t="s">
        <v>43</v>
      </c>
      <c r="D8" s="95">
        <v>714</v>
      </c>
      <c r="E8" s="37"/>
      <c r="F8" s="37"/>
      <c r="G8" s="37"/>
      <c r="H8" s="38"/>
      <c r="I8" s="103"/>
      <c r="J8" s="101"/>
      <c r="K8" s="39">
        <f>I8*1.2</f>
        <v>0</v>
      </c>
      <c r="L8" s="40">
        <f>D8*I8</f>
        <v>0</v>
      </c>
      <c r="M8" s="41">
        <f>L8*1.2</f>
        <v>0</v>
      </c>
      <c r="O8" s="35"/>
      <c r="P8" s="35"/>
    </row>
    <row r="9" spans="1:62" s="96" customFormat="1" ht="33" customHeight="1" thickBot="1" x14ac:dyDescent="0.25">
      <c r="A9" s="42"/>
      <c r="B9" s="43"/>
      <c r="C9" s="43"/>
      <c r="D9" s="43"/>
      <c r="E9" s="44"/>
      <c r="F9" s="44"/>
      <c r="G9" s="44"/>
      <c r="H9" s="44"/>
      <c r="I9" s="43"/>
      <c r="J9" s="43"/>
      <c r="K9" s="85" t="s">
        <v>46</v>
      </c>
      <c r="L9" s="78">
        <f>SUM(L8:L8)</f>
        <v>0</v>
      </c>
      <c r="M9" s="79">
        <f>SUM(M8:M8)</f>
        <v>0</v>
      </c>
      <c r="O9" s="45"/>
      <c r="P9" s="45"/>
    </row>
    <row r="10" spans="1:62" s="46" customFormat="1" ht="29.25" customHeight="1" x14ac:dyDescent="0.25">
      <c r="A10" s="124" t="s">
        <v>54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62" s="31" customFormat="1" ht="33" customHeight="1" x14ac:dyDescent="0.25">
      <c r="A11" s="125" t="s">
        <v>23</v>
      </c>
      <c r="B11" s="125" t="s">
        <v>37</v>
      </c>
      <c r="C11" s="125" t="s">
        <v>38</v>
      </c>
      <c r="D11" s="125" t="s">
        <v>29</v>
      </c>
      <c r="E11" s="125" t="s">
        <v>31</v>
      </c>
      <c r="F11" s="125" t="s">
        <v>39</v>
      </c>
      <c r="G11" s="125" t="s">
        <v>40</v>
      </c>
      <c r="H11" s="127" t="s">
        <v>42</v>
      </c>
      <c r="I11" s="128"/>
      <c r="J11" s="128"/>
      <c r="K11" s="129" t="s">
        <v>48</v>
      </c>
      <c r="L11" s="131"/>
      <c r="M11" s="131"/>
    </row>
    <row r="12" spans="1:62" s="31" customFormat="1" ht="22.5" customHeight="1" x14ac:dyDescent="0.25">
      <c r="A12" s="126"/>
      <c r="B12" s="126"/>
      <c r="C12" s="126"/>
      <c r="D12" s="126"/>
      <c r="E12" s="126"/>
      <c r="F12" s="126"/>
      <c r="G12" s="126"/>
      <c r="H12" s="32" t="s">
        <v>25</v>
      </c>
      <c r="I12" s="33" t="s">
        <v>26</v>
      </c>
      <c r="J12" s="73" t="s">
        <v>27</v>
      </c>
      <c r="K12" s="130"/>
      <c r="L12" s="75"/>
      <c r="M12" s="75"/>
    </row>
    <row r="13" spans="1:62" s="35" customFormat="1" ht="14.1" customHeight="1" x14ac:dyDescent="0.25">
      <c r="A13" s="69" t="s">
        <v>0</v>
      </c>
      <c r="B13" s="47" t="s">
        <v>11</v>
      </c>
      <c r="C13" s="47" t="s">
        <v>12</v>
      </c>
      <c r="D13" s="48" t="s">
        <v>13</v>
      </c>
      <c r="E13" s="49" t="s">
        <v>14</v>
      </c>
      <c r="F13" s="48" t="s">
        <v>15</v>
      </c>
      <c r="G13" s="34" t="s">
        <v>16</v>
      </c>
      <c r="H13" s="50" t="s">
        <v>17</v>
      </c>
      <c r="I13" s="51" t="s">
        <v>18</v>
      </c>
      <c r="J13" s="74" t="s">
        <v>33</v>
      </c>
      <c r="K13" s="77" t="s">
        <v>34</v>
      </c>
      <c r="L13" s="86"/>
      <c r="M13" s="86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35" customFormat="1" ht="33" customHeight="1" x14ac:dyDescent="0.25">
      <c r="A14" s="68" t="s">
        <v>0</v>
      </c>
      <c r="B14" s="53" t="s">
        <v>50</v>
      </c>
      <c r="C14" s="54"/>
      <c r="D14" s="66"/>
      <c r="E14" s="66"/>
      <c r="F14" s="66"/>
      <c r="G14" s="66"/>
      <c r="H14" s="81"/>
      <c r="I14" s="83"/>
      <c r="J14" s="82"/>
      <c r="K14" s="132" t="s">
        <v>52</v>
      </c>
      <c r="L14" s="76"/>
      <c r="M14" s="76"/>
    </row>
    <row r="15" spans="1:62" s="35" customFormat="1" ht="33" customHeight="1" x14ac:dyDescent="0.25">
      <c r="A15" s="67" t="s">
        <v>11</v>
      </c>
      <c r="B15" s="55"/>
      <c r="C15" s="56"/>
      <c r="D15" s="67"/>
      <c r="E15" s="67"/>
      <c r="F15" s="67"/>
      <c r="G15" s="68"/>
      <c r="H15" s="81"/>
      <c r="I15" s="83"/>
      <c r="J15" s="82"/>
      <c r="K15" s="133"/>
      <c r="L15" s="76"/>
      <c r="M15" s="76"/>
    </row>
    <row r="16" spans="1:62" s="35" customFormat="1" ht="33" customHeight="1" x14ac:dyDescent="0.25">
      <c r="A16" s="70" t="s">
        <v>12</v>
      </c>
      <c r="B16" s="71"/>
      <c r="C16" s="72"/>
      <c r="D16" s="70"/>
      <c r="E16" s="70"/>
      <c r="F16" s="70"/>
      <c r="G16" s="70"/>
      <c r="H16" s="84"/>
      <c r="I16" s="83"/>
      <c r="J16" s="82"/>
      <c r="K16" s="134"/>
      <c r="L16" s="76"/>
      <c r="M16" s="76"/>
    </row>
    <row r="17" spans="1:13" s="35" customFormat="1" ht="24.75" customHeight="1" x14ac:dyDescent="0.25">
      <c r="A17" s="135" t="s">
        <v>51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76"/>
      <c r="M17" s="76"/>
    </row>
    <row r="18" spans="1:13" s="35" customFormat="1" ht="33" customHeight="1" x14ac:dyDescent="0.25">
      <c r="A18" s="57"/>
      <c r="B18" s="58"/>
      <c r="C18" s="58"/>
      <c r="D18" s="57"/>
      <c r="E18" s="57"/>
      <c r="F18" s="57"/>
      <c r="G18" s="57"/>
      <c r="H18" s="57"/>
      <c r="I18" s="59"/>
      <c r="J18" s="60"/>
      <c r="K18" s="59"/>
      <c r="L18" s="97"/>
    </row>
    <row r="19" spans="1:13" s="17" customFormat="1" ht="20.100000000000001" customHeight="1" x14ac:dyDescent="0.2">
      <c r="A19" s="30" t="s">
        <v>3</v>
      </c>
      <c r="B19" s="30"/>
      <c r="C19" s="136"/>
      <c r="D19" s="136"/>
      <c r="E19" s="22"/>
      <c r="F19" s="16"/>
      <c r="G19" s="16"/>
      <c r="H19" s="16"/>
      <c r="I19" s="16"/>
      <c r="J19" s="16"/>
      <c r="K19" s="23"/>
      <c r="L19" s="23"/>
    </row>
    <row r="20" spans="1:13" s="17" customFormat="1" ht="20.100000000000001" customHeight="1" x14ac:dyDescent="0.2">
      <c r="A20" s="30" t="s">
        <v>4</v>
      </c>
      <c r="B20" s="30"/>
      <c r="C20" s="122"/>
      <c r="D20" s="122"/>
      <c r="E20" s="19"/>
      <c r="F20" s="16"/>
      <c r="G20" s="16"/>
      <c r="H20" s="16"/>
      <c r="I20" s="16"/>
      <c r="J20" s="16"/>
      <c r="K20" s="20"/>
      <c r="L20" s="21"/>
    </row>
    <row r="21" spans="1:13" s="17" customFormat="1" ht="20.100000000000001" customHeight="1" x14ac:dyDescent="0.2">
      <c r="A21" s="30" t="s">
        <v>5</v>
      </c>
      <c r="B21" s="30"/>
      <c r="C21" s="122"/>
      <c r="D21" s="122"/>
      <c r="E21" s="19"/>
      <c r="F21" s="16"/>
      <c r="G21" s="16"/>
      <c r="H21" s="16"/>
      <c r="I21" s="16"/>
      <c r="J21" s="16"/>
      <c r="K21" s="20"/>
      <c r="L21" s="21"/>
    </row>
    <row r="22" spans="1:13" s="17" customFormat="1" ht="20.100000000000001" customHeight="1" x14ac:dyDescent="0.25">
      <c r="A22" s="30"/>
      <c r="B22" s="30"/>
      <c r="C22" s="30"/>
      <c r="D22" s="18"/>
      <c r="E22" s="19"/>
      <c r="F22" s="16"/>
      <c r="G22" s="16"/>
      <c r="H22" s="16"/>
      <c r="I22" s="16"/>
      <c r="J22" s="16"/>
      <c r="K22" s="20"/>
      <c r="L22" s="21"/>
    </row>
    <row r="23" spans="1:13" s="17" customFormat="1" ht="20.100000000000001" customHeight="1" x14ac:dyDescent="0.2">
      <c r="A23" s="30" t="s">
        <v>6</v>
      </c>
      <c r="B23" s="30"/>
      <c r="C23" s="136"/>
      <c r="D23" s="136"/>
      <c r="E23" s="19"/>
      <c r="F23" s="16"/>
      <c r="G23" s="16"/>
      <c r="H23" s="16"/>
      <c r="I23" s="16"/>
      <c r="J23" s="16"/>
      <c r="K23" s="20"/>
      <c r="L23" s="21"/>
    </row>
    <row r="24" spans="1:13" s="17" customFormat="1" ht="20.100000000000001" customHeight="1" x14ac:dyDescent="0.2">
      <c r="A24" s="30" t="s">
        <v>7</v>
      </c>
      <c r="B24" s="30"/>
      <c r="C24" s="122"/>
      <c r="D24" s="122"/>
      <c r="E24" s="19"/>
      <c r="F24" s="16"/>
      <c r="G24" s="24" t="s">
        <v>19</v>
      </c>
      <c r="H24" s="140"/>
      <c r="I24" s="140"/>
      <c r="J24" s="16"/>
      <c r="K24" s="20"/>
      <c r="L24" s="21"/>
    </row>
    <row r="25" spans="1:13" s="17" customFormat="1" ht="20.100000000000001" customHeight="1" x14ac:dyDescent="0.2">
      <c r="A25" s="30" t="s">
        <v>8</v>
      </c>
      <c r="B25" s="30"/>
      <c r="C25" s="122"/>
      <c r="D25" s="122"/>
      <c r="E25" s="19"/>
      <c r="F25" s="16"/>
      <c r="G25" s="25"/>
      <c r="H25" s="26"/>
      <c r="I25" s="26"/>
    </row>
    <row r="26" spans="1:13" s="17" customFormat="1" ht="20.100000000000001" customHeight="1" x14ac:dyDescent="0.25">
      <c r="A26" s="18"/>
      <c r="B26" s="18"/>
      <c r="C26" s="18"/>
      <c r="D26" s="19"/>
      <c r="E26" s="19"/>
      <c r="F26" s="16"/>
      <c r="G26" s="27" t="s">
        <v>20</v>
      </c>
      <c r="H26" s="141"/>
      <c r="I26" s="141"/>
    </row>
    <row r="27" spans="1:13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21</v>
      </c>
      <c r="H27" s="137"/>
      <c r="I27" s="137"/>
    </row>
    <row r="28" spans="1:13" s="12" customFormat="1" ht="20.100000000000001" customHeight="1" x14ac:dyDescent="0.2">
      <c r="A28" s="9" t="s">
        <v>2</v>
      </c>
      <c r="B28" s="122"/>
      <c r="C28" s="122"/>
      <c r="D28" s="10"/>
      <c r="E28" s="10"/>
      <c r="F28" s="13"/>
      <c r="G28" s="28" t="s">
        <v>22</v>
      </c>
      <c r="H28" s="25"/>
      <c r="I28" s="29"/>
      <c r="M28" s="9"/>
    </row>
    <row r="29" spans="1:13" s="12" customFormat="1" ht="20.100000000000001" customHeight="1" x14ac:dyDescent="0.2">
      <c r="A29" s="9" t="s">
        <v>1</v>
      </c>
      <c r="B29" s="138"/>
      <c r="C29" s="138"/>
      <c r="D29" s="10"/>
      <c r="E29" s="10"/>
      <c r="F29" s="13"/>
      <c r="G29" s="13"/>
      <c r="H29" s="13"/>
      <c r="I29" s="13"/>
      <c r="M29" s="9"/>
    </row>
    <row r="30" spans="1:13" s="12" customFormat="1" x14ac:dyDescent="0.2">
      <c r="A30" s="9"/>
      <c r="B30" s="9"/>
      <c r="C30" s="9"/>
      <c r="D30" s="10"/>
      <c r="E30" s="10"/>
      <c r="F30" s="13"/>
      <c r="G30" s="13"/>
      <c r="H30" s="13"/>
      <c r="I30" s="13"/>
      <c r="J30" s="13"/>
      <c r="K30" s="11"/>
      <c r="L30" s="9"/>
      <c r="M30" s="9"/>
    </row>
    <row r="31" spans="1:13" s="12" customFormat="1" ht="15" customHeight="1" x14ac:dyDescent="0.2">
      <c r="A31" s="9"/>
      <c r="B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3" s="1" customFormat="1" x14ac:dyDescent="0.2">
      <c r="A32" s="139" t="s">
        <v>9</v>
      </c>
      <c r="B32" s="139"/>
      <c r="D32" s="2"/>
      <c r="E32" s="2"/>
      <c r="F32" s="3"/>
      <c r="G32" s="3"/>
      <c r="H32" s="3"/>
      <c r="I32" s="3"/>
      <c r="J32" s="3"/>
      <c r="K32" s="14"/>
    </row>
    <row r="33" spans="1:2" x14ac:dyDescent="0.2">
      <c r="A33" s="98"/>
      <c r="B33" s="80" t="s">
        <v>10</v>
      </c>
    </row>
    <row r="34" spans="1:2" ht="6.75" customHeight="1" x14ac:dyDescent="0.2">
      <c r="A34" s="99"/>
      <c r="B34" s="100"/>
    </row>
  </sheetData>
  <mergeCells count="36"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  <mergeCell ref="C20:D20"/>
    <mergeCell ref="L5:M5"/>
    <mergeCell ref="A10:K10"/>
    <mergeCell ref="A11:A12"/>
    <mergeCell ref="B11:B12"/>
    <mergeCell ref="C11:C12"/>
    <mergeCell ref="D11:D12"/>
    <mergeCell ref="E11:E12"/>
    <mergeCell ref="F11:F12"/>
    <mergeCell ref="G11:G12"/>
    <mergeCell ref="H11:J11"/>
    <mergeCell ref="K11:K12"/>
    <mergeCell ref="L11:M11"/>
    <mergeCell ref="K14:K16"/>
    <mergeCell ref="A17:K17"/>
    <mergeCell ref="C19:D19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</mergeCells>
  <conditionalFormatting sqref="B28:C28">
    <cfRule type="containsBlanks" dxfId="5" priority="6">
      <formula>LEN(TRIM(B28))=0</formula>
    </cfRule>
  </conditionalFormatting>
  <conditionalFormatting sqref="B29:C29">
    <cfRule type="containsBlanks" dxfId="4" priority="5">
      <formula>LEN(TRIM(B29))=0</formula>
    </cfRule>
  </conditionalFormatting>
  <conditionalFormatting sqref="H26:I26">
    <cfRule type="containsBlanks" dxfId="3" priority="4">
      <formula>LEN(TRIM(H26))=0</formula>
    </cfRule>
  </conditionalFormatting>
  <conditionalFormatting sqref="H27:I27">
    <cfRule type="containsBlanks" dxfId="2" priority="3">
      <formula>LEN(TRIM(H27))=0</formula>
    </cfRule>
  </conditionalFormatting>
  <conditionalFormatting sqref="C19:D21">
    <cfRule type="containsBlanks" dxfId="1" priority="2">
      <formula>LEN(TRIM(C19))=0</formula>
    </cfRule>
  </conditionalFormatting>
  <conditionalFormatting sqref="C23:D25">
    <cfRule type="containsBlanks" dxfId="0" priority="1">
      <formula>LEN(TRIM(C23))=0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Kalkulácia_časť 1</vt:lpstr>
      <vt:lpstr>'Kalkulácia_časť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2022-10-17T09:20:33Z</cp:lastPrinted>
  <dcterms:created xsi:type="dcterms:W3CDTF">2016-07-20T08:41:08Z</dcterms:created>
  <dcterms:modified xsi:type="dcterms:W3CDTF">2023-02-24T13:56:53Z</dcterms:modified>
</cp:coreProperties>
</file>