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A5C61C09-D297-434A-A1D0-5A65C922921B}" xr6:coauthVersionLast="47" xr6:coauthVersionMax="47" xr10:uidLastSave="{00000000-0000-0000-0000-000000000000}"/>
  <bookViews>
    <workbookView xWindow="1536" yWindow="1536" windowWidth="30960" windowHeight="12204" xr2:uid="{00000000-000D-0000-FFFF-FFFF00000000}"/>
  </bookViews>
  <sheets>
    <sheet name="Návrh na plnenie kritérií" sheetId="1" r:id="rId1"/>
  </sheets>
  <definedNames>
    <definedName name="_ftn1" localSheetId="0">'Návrh na plnenie kritérií'!#REF!</definedName>
    <definedName name="_ftnref1" localSheetId="0">'Návrh na plnenie kritérií'!#REF!</definedName>
    <definedName name="_Hlk114831898" localSheetId="0">'Návrh na plnenie kritérií'!$B$45</definedName>
    <definedName name="_Toc110376228" localSheetId="0">'Návrh na plnenie kritérií'!#REF!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22" i="1"/>
  <c r="E12" i="1"/>
  <c r="E6" i="1"/>
  <c r="E7" i="1"/>
  <c r="E8" i="1"/>
  <c r="E9" i="1"/>
  <c r="E10" i="1"/>
  <c r="E11" i="1"/>
  <c r="E30" i="1" l="1"/>
  <c r="E28" i="1"/>
  <c r="E27" i="1"/>
  <c r="E26" i="1"/>
  <c r="E25" i="1"/>
  <c r="E24" i="1"/>
  <c r="E23" i="1"/>
  <c r="E21" i="1"/>
  <c r="E19" i="1"/>
  <c r="E18" i="1"/>
  <c r="E17" i="1"/>
  <c r="E16" i="1"/>
  <c r="E13" i="1"/>
  <c r="E41" i="1" l="1"/>
  <c r="E42" i="1" s="1"/>
  <c r="E36" i="1"/>
  <c r="E37" i="1" s="1"/>
  <c r="E20" i="1" l="1"/>
  <c r="E29" i="1"/>
  <c r="E15" i="1"/>
  <c r="E14" i="1"/>
  <c r="E44" i="1" l="1"/>
</calcChain>
</file>

<file path=xl/sharedStrings.xml><?xml version="1.0" encoding="utf-8"?>
<sst xmlns="http://schemas.openxmlformats.org/spreadsheetml/2006/main" count="50" uniqueCount="33">
  <si>
    <t>Uchádzač / skupina dodávateľov</t>
  </si>
  <si>
    <t>názov experta</t>
  </si>
  <si>
    <t>počet človekodní</t>
  </si>
  <si>
    <t>IT architekt</t>
  </si>
  <si>
    <t>Projektový manažér IT projektu</t>
  </si>
  <si>
    <t>IT analytik</t>
  </si>
  <si>
    <t>Špecialista pre bezpečnosť IT</t>
  </si>
  <si>
    <t>IT tester</t>
  </si>
  <si>
    <t>IT programátor/vývojár</t>
  </si>
  <si>
    <t>Školiteľ pre IT systémy</t>
  </si>
  <si>
    <t>IT/IS konzultant 
(napr. SAP)</t>
  </si>
  <si>
    <t>počet mesiacov podpory</t>
  </si>
  <si>
    <t>cena v EUR 
za 1 mesiac podpory</t>
  </si>
  <si>
    <t>cena v EUR 
za 48 mesiacov podpory</t>
  </si>
  <si>
    <t>Celková cena v EUR bez DPH</t>
  </si>
  <si>
    <t>cena v EUR 
bez DPH 
za 1 človekodeň</t>
  </si>
  <si>
    <t>cena v EUR 
bez DPH za požadovaný počet človekodní</t>
  </si>
  <si>
    <t>Celková cena za poskytnutie predmetu zákazky podľa predpokladaného čerpania v EUR bez DPH 
(súčet položiek 1) až 3))</t>
  </si>
  <si>
    <t>Špecialista pre infraštruktúry/
HW špecialista</t>
  </si>
  <si>
    <t>Odborník pre IT dohľad/
Quality Assurance</t>
  </si>
  <si>
    <t>názov aktivity</t>
  </si>
  <si>
    <t>1) Vytvorenie aplikácie</t>
  </si>
  <si>
    <t>2) Podpora aplikácie</t>
  </si>
  <si>
    <t>3) Rozvoj aplikácie</t>
  </si>
  <si>
    <t>Podpora vytvorenej aplikácie</t>
  </si>
  <si>
    <t>Rozvoj vytvorenej aplikácie</t>
  </si>
  <si>
    <t>Analýza a dizajn 
(1. etapa)</t>
  </si>
  <si>
    <t>Implementácia a testovanie
(2. etapa)</t>
  </si>
  <si>
    <t>Celková cena za 1. etapu v EUR bez DPH
(analýza a dizajn)</t>
  </si>
  <si>
    <t>Nasadenie
(3. etapa)</t>
  </si>
  <si>
    <t>Celková cena za 2. etapu v EUR bez DPH
(implementácia a testovanie)</t>
  </si>
  <si>
    <t>Celková cena za 3. etapu v EUR bez DPH
(nasadenie)</t>
  </si>
  <si>
    <t>Celková cena za 1., 2. a 3. etapu v EUR  bez DPH
(analýza, dizajn, implementácia, testovanie a nasadenie)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</si>
</sst>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" fontId="2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16" fontId="2" fillId="5" borderId="10" xfId="0" applyNumberFormat="1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right" vertical="center" wrapText="1"/>
    </xf>
    <xf numFmtId="16" fontId="2" fillId="6" borderId="10" xfId="0" applyNumberFormat="1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right" vertical="center" wrapText="1"/>
    </xf>
    <xf numFmtId="164" fontId="2" fillId="5" borderId="6" xfId="0" applyNumberFormat="1" applyFont="1" applyFill="1" applyBorder="1" applyAlignment="1">
      <alignment vertical="center" wrapText="1"/>
    </xf>
    <xf numFmtId="164" fontId="2" fillId="4" borderId="19" xfId="0" applyNumberFormat="1" applyFont="1" applyFill="1" applyBorder="1" applyAlignment="1">
      <alignment vertical="center" wrapText="1"/>
    </xf>
    <xf numFmtId="16" fontId="2" fillId="7" borderId="10" xfId="0" applyNumberFormat="1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 wrapText="1"/>
    </xf>
    <xf numFmtId="164" fontId="1" fillId="7" borderId="6" xfId="0" applyNumberFormat="1" applyFont="1" applyFill="1" applyBorder="1" applyAlignment="1">
      <alignment horizontal="center" vertical="center" wrapText="1"/>
    </xf>
    <xf numFmtId="164" fontId="1" fillId="7" borderId="11" xfId="0" applyNumberFormat="1" applyFont="1" applyFill="1" applyBorder="1" applyAlignment="1">
      <alignment horizontal="right" vertical="center" wrapText="1"/>
    </xf>
    <xf numFmtId="164" fontId="2" fillId="7" borderId="15" xfId="0" applyNumberFormat="1" applyFont="1" applyFill="1" applyBorder="1" applyAlignment="1">
      <alignment horizontal="right" vertical="center" wrapText="1"/>
    </xf>
    <xf numFmtId="164" fontId="2" fillId="6" borderId="1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164" fontId="4" fillId="7" borderId="15" xfId="0" applyNumberFormat="1" applyFont="1" applyFill="1" applyBorder="1" applyAlignment="1">
      <alignment horizontal="center" vertical="center" textRotation="180" wrapText="1"/>
    </xf>
    <xf numFmtId="164" fontId="4" fillId="7" borderId="17" xfId="0" applyNumberFormat="1" applyFont="1" applyFill="1" applyBorder="1" applyAlignment="1">
      <alignment horizontal="center" vertical="center" textRotation="180"/>
    </xf>
    <xf numFmtId="164" fontId="4" fillId="5" borderId="15" xfId="0" applyNumberFormat="1" applyFont="1" applyFill="1" applyBorder="1" applyAlignment="1">
      <alignment horizontal="center" vertical="center" textRotation="180" wrapText="1"/>
    </xf>
    <xf numFmtId="164" fontId="4" fillId="5" borderId="17" xfId="0" applyNumberFormat="1" applyFont="1" applyFill="1" applyBorder="1" applyAlignment="1">
      <alignment horizontal="center" vertical="center" textRotation="180" wrapText="1"/>
    </xf>
    <xf numFmtId="164" fontId="4" fillId="5" borderId="18" xfId="0" applyNumberFormat="1" applyFont="1" applyFill="1" applyBorder="1" applyAlignment="1">
      <alignment horizontal="center" vertical="center" textRotation="180" wrapText="1"/>
    </xf>
    <xf numFmtId="164" fontId="4" fillId="6" borderId="15" xfId="0" applyNumberFormat="1" applyFont="1" applyFill="1" applyBorder="1" applyAlignment="1">
      <alignment horizontal="center" vertical="center" textRotation="180" wrapText="1"/>
    </xf>
    <xf numFmtId="164" fontId="4" fillId="6" borderId="17" xfId="0" applyNumberFormat="1" applyFont="1" applyFill="1" applyBorder="1" applyAlignment="1">
      <alignment horizontal="center" vertical="center" textRotation="180"/>
    </xf>
    <xf numFmtId="164" fontId="4" fillId="6" borderId="18" xfId="0" applyNumberFormat="1" applyFont="1" applyFill="1" applyBorder="1" applyAlignment="1">
      <alignment horizontal="center" vertical="center" textRotation="180"/>
    </xf>
    <xf numFmtId="0" fontId="2" fillId="0" borderId="2" xfId="0" applyFont="1" applyBorder="1" applyAlignment="1">
      <alignment horizontal="center" vertical="center" wrapText="1"/>
    </xf>
    <xf numFmtId="16" fontId="2" fillId="5" borderId="6" xfId="0" applyNumberFormat="1" applyFont="1" applyFill="1" applyBorder="1" applyAlignment="1">
      <alignment horizontal="right" vertical="center" wrapText="1"/>
    </xf>
    <xf numFmtId="16" fontId="2" fillId="7" borderId="6" xfId="0" applyNumberFormat="1" applyFont="1" applyFill="1" applyBorder="1" applyAlignment="1">
      <alignment horizontal="right" vertical="center" wrapText="1"/>
    </xf>
    <xf numFmtId="16" fontId="2" fillId="6" borderId="6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zoomScale="145" zoomScaleNormal="145" workbookViewId="0">
      <selection activeCell="L9" sqref="L9"/>
    </sheetView>
  </sheetViews>
  <sheetFormatPr defaultColWidth="8.88671875" defaultRowHeight="13.2" x14ac:dyDescent="0.25"/>
  <cols>
    <col min="1" max="1" width="7.5546875" style="1" customWidth="1"/>
    <col min="2" max="2" width="27.109375" style="1" customWidth="1"/>
    <col min="3" max="3" width="11.44140625" style="6" bestFit="1" customWidth="1"/>
    <col min="4" max="5" width="20.6640625" style="1" customWidth="1"/>
    <col min="6" max="7" width="8.88671875" style="1"/>
    <col min="8" max="8" width="12.109375" style="7" bestFit="1" customWidth="1"/>
    <col min="9" max="16384" width="8.88671875" style="1"/>
  </cols>
  <sheetData>
    <row r="1" spans="1:5" ht="13.8" thickBot="1" x14ac:dyDescent="0.3"/>
    <row r="2" spans="1:5" ht="57" customHeight="1" thickBot="1" x14ac:dyDescent="0.3">
      <c r="B2" s="5" t="s">
        <v>0</v>
      </c>
      <c r="C2" s="39"/>
      <c r="D2" s="40"/>
      <c r="E2" s="54"/>
    </row>
    <row r="3" spans="1:5" ht="13.8" thickBot="1" x14ac:dyDescent="0.3">
      <c r="B3" s="3"/>
    </row>
    <row r="4" spans="1:5" ht="24" customHeight="1" x14ac:dyDescent="0.25">
      <c r="B4" s="19" t="s">
        <v>21</v>
      </c>
      <c r="C4" s="20"/>
      <c r="D4" s="20"/>
      <c r="E4" s="21"/>
    </row>
    <row r="5" spans="1:5" ht="39.6" x14ac:dyDescent="0.25">
      <c r="A5" s="11" t="s">
        <v>20</v>
      </c>
      <c r="B5" s="18" t="s">
        <v>1</v>
      </c>
      <c r="C5" s="11" t="s">
        <v>2</v>
      </c>
      <c r="D5" s="11" t="s">
        <v>15</v>
      </c>
      <c r="E5" s="14" t="s">
        <v>16</v>
      </c>
    </row>
    <row r="6" spans="1:5" ht="13.2" customHeight="1" x14ac:dyDescent="0.25">
      <c r="A6" s="48" t="s">
        <v>26</v>
      </c>
      <c r="B6" s="22" t="s">
        <v>3</v>
      </c>
      <c r="C6" s="23">
        <v>26</v>
      </c>
      <c r="D6" s="24"/>
      <c r="E6" s="25">
        <f>C6*D6</f>
        <v>0</v>
      </c>
    </row>
    <row r="7" spans="1:5" ht="13.2" customHeight="1" x14ac:dyDescent="0.25">
      <c r="A7" s="49"/>
      <c r="B7" s="22" t="s">
        <v>4</v>
      </c>
      <c r="C7" s="23">
        <v>6</v>
      </c>
      <c r="D7" s="24"/>
      <c r="E7" s="25">
        <f t="shared" ref="E7:E30" si="0">C7*D7</f>
        <v>0</v>
      </c>
    </row>
    <row r="8" spans="1:5" ht="13.2" customHeight="1" x14ac:dyDescent="0.25">
      <c r="A8" s="49"/>
      <c r="B8" s="22" t="s">
        <v>5</v>
      </c>
      <c r="C8" s="23">
        <v>149</v>
      </c>
      <c r="D8" s="24"/>
      <c r="E8" s="25">
        <f t="shared" si="0"/>
        <v>0</v>
      </c>
    </row>
    <row r="9" spans="1:5" ht="26.4" x14ac:dyDescent="0.25">
      <c r="A9" s="49"/>
      <c r="B9" s="22" t="s">
        <v>19</v>
      </c>
      <c r="C9" s="23">
        <v>4</v>
      </c>
      <c r="D9" s="24"/>
      <c r="E9" s="25">
        <f t="shared" si="0"/>
        <v>0</v>
      </c>
    </row>
    <row r="10" spans="1:5" ht="13.2" customHeight="1" x14ac:dyDescent="0.25">
      <c r="A10" s="49"/>
      <c r="B10" s="22" t="s">
        <v>6</v>
      </c>
      <c r="C10" s="23">
        <v>6</v>
      </c>
      <c r="D10" s="24"/>
      <c r="E10" s="25">
        <f t="shared" si="0"/>
        <v>0</v>
      </c>
    </row>
    <row r="11" spans="1:5" ht="26.4" x14ac:dyDescent="0.25">
      <c r="A11" s="50"/>
      <c r="B11" s="22" t="s">
        <v>10</v>
      </c>
      <c r="C11" s="23">
        <v>6</v>
      </c>
      <c r="D11" s="24"/>
      <c r="E11" s="25">
        <f t="shared" si="0"/>
        <v>0</v>
      </c>
    </row>
    <row r="12" spans="1:5" ht="26.25" customHeight="1" x14ac:dyDescent="0.25">
      <c r="A12" s="55" t="s">
        <v>28</v>
      </c>
      <c r="B12" s="55"/>
      <c r="C12" s="55"/>
      <c r="D12" s="55"/>
      <c r="E12" s="30">
        <f>SUM(E6:E11)</f>
        <v>0</v>
      </c>
    </row>
    <row r="13" spans="1:5" ht="13.2" customHeight="1" x14ac:dyDescent="0.25">
      <c r="A13" s="51" t="s">
        <v>27</v>
      </c>
      <c r="B13" s="26" t="s">
        <v>3</v>
      </c>
      <c r="C13" s="27">
        <v>24</v>
      </c>
      <c r="D13" s="28"/>
      <c r="E13" s="29">
        <f>C13*D13</f>
        <v>0</v>
      </c>
    </row>
    <row r="14" spans="1:5" ht="13.2" customHeight="1" x14ac:dyDescent="0.25">
      <c r="A14" s="52"/>
      <c r="B14" s="26" t="s">
        <v>7</v>
      </c>
      <c r="C14" s="27">
        <v>75</v>
      </c>
      <c r="D14" s="28"/>
      <c r="E14" s="29">
        <f t="shared" si="0"/>
        <v>0</v>
      </c>
    </row>
    <row r="15" spans="1:5" ht="13.2" customHeight="1" x14ac:dyDescent="0.25">
      <c r="A15" s="52"/>
      <c r="B15" s="26" t="s">
        <v>8</v>
      </c>
      <c r="C15" s="27">
        <v>250</v>
      </c>
      <c r="D15" s="28"/>
      <c r="E15" s="29">
        <f t="shared" si="0"/>
        <v>0</v>
      </c>
    </row>
    <row r="16" spans="1:5" ht="13.2" customHeight="1" x14ac:dyDescent="0.25">
      <c r="A16" s="52"/>
      <c r="B16" s="26" t="s">
        <v>4</v>
      </c>
      <c r="C16" s="27">
        <v>19</v>
      </c>
      <c r="D16" s="28"/>
      <c r="E16" s="29">
        <f t="shared" ref="E16:E19" si="1">C16*D16</f>
        <v>0</v>
      </c>
    </row>
    <row r="17" spans="1:5" ht="13.2" customHeight="1" x14ac:dyDescent="0.25">
      <c r="A17" s="52"/>
      <c r="B17" s="26" t="s">
        <v>5</v>
      </c>
      <c r="C17" s="27">
        <v>75</v>
      </c>
      <c r="D17" s="28"/>
      <c r="E17" s="29">
        <f t="shared" si="1"/>
        <v>0</v>
      </c>
    </row>
    <row r="18" spans="1:5" ht="26.4" x14ac:dyDescent="0.25">
      <c r="A18" s="52"/>
      <c r="B18" s="26" t="s">
        <v>19</v>
      </c>
      <c r="C18" s="27">
        <v>9</v>
      </c>
      <c r="D18" s="28"/>
      <c r="E18" s="29">
        <f t="shared" si="1"/>
        <v>0</v>
      </c>
    </row>
    <row r="19" spans="1:5" ht="13.2" customHeight="1" x14ac:dyDescent="0.25">
      <c r="A19" s="52"/>
      <c r="B19" s="26" t="s">
        <v>6</v>
      </c>
      <c r="C19" s="27">
        <v>5</v>
      </c>
      <c r="D19" s="28"/>
      <c r="E19" s="29">
        <f t="shared" si="1"/>
        <v>0</v>
      </c>
    </row>
    <row r="20" spans="1:5" ht="28.2" customHeight="1" x14ac:dyDescent="0.25">
      <c r="A20" s="52"/>
      <c r="B20" s="26" t="s">
        <v>18</v>
      </c>
      <c r="C20" s="27">
        <v>5</v>
      </c>
      <c r="D20" s="28"/>
      <c r="E20" s="29">
        <f t="shared" si="0"/>
        <v>0</v>
      </c>
    </row>
    <row r="21" spans="1:5" ht="26.4" x14ac:dyDescent="0.25">
      <c r="A21" s="53"/>
      <c r="B21" s="26" t="s">
        <v>10</v>
      </c>
      <c r="C21" s="27">
        <v>9</v>
      </c>
      <c r="D21" s="28"/>
      <c r="E21" s="29">
        <f t="shared" ref="E21" si="2">C21*D21</f>
        <v>0</v>
      </c>
    </row>
    <row r="22" spans="1:5" ht="28.8" customHeight="1" x14ac:dyDescent="0.25">
      <c r="A22" s="57" t="s">
        <v>30</v>
      </c>
      <c r="B22" s="57"/>
      <c r="C22" s="57"/>
      <c r="D22" s="57"/>
      <c r="E22" s="37">
        <f>SUM(E13:E21)</f>
        <v>0</v>
      </c>
    </row>
    <row r="23" spans="1:5" ht="13.2" customHeight="1" x14ac:dyDescent="0.25">
      <c r="A23" s="46" t="s">
        <v>29</v>
      </c>
      <c r="B23" s="32" t="s">
        <v>3</v>
      </c>
      <c r="C23" s="33">
        <v>7</v>
      </c>
      <c r="D23" s="34"/>
      <c r="E23" s="35">
        <f>C23*D23</f>
        <v>0</v>
      </c>
    </row>
    <row r="24" spans="1:5" x14ac:dyDescent="0.25">
      <c r="A24" s="47"/>
      <c r="B24" s="32" t="s">
        <v>8</v>
      </c>
      <c r="C24" s="33">
        <v>47</v>
      </c>
      <c r="D24" s="34"/>
      <c r="E24" s="35">
        <f t="shared" ref="E24:E28" si="3">C24*D24</f>
        <v>0</v>
      </c>
    </row>
    <row r="25" spans="1:5" x14ac:dyDescent="0.25">
      <c r="A25" s="47"/>
      <c r="B25" s="32" t="s">
        <v>4</v>
      </c>
      <c r="C25" s="33">
        <v>5</v>
      </c>
      <c r="D25" s="34"/>
      <c r="E25" s="35">
        <f t="shared" si="3"/>
        <v>0</v>
      </c>
    </row>
    <row r="26" spans="1:5" x14ac:dyDescent="0.25">
      <c r="A26" s="47"/>
      <c r="B26" s="32" t="s">
        <v>5</v>
      </c>
      <c r="C26" s="33">
        <v>29</v>
      </c>
      <c r="D26" s="34"/>
      <c r="E26" s="35">
        <f t="shared" si="3"/>
        <v>0</v>
      </c>
    </row>
    <row r="27" spans="1:5" ht="26.4" x14ac:dyDescent="0.25">
      <c r="A27" s="47"/>
      <c r="B27" s="32" t="s">
        <v>19</v>
      </c>
      <c r="C27" s="33">
        <v>4</v>
      </c>
      <c r="D27" s="34"/>
      <c r="E27" s="35">
        <f t="shared" si="3"/>
        <v>0</v>
      </c>
    </row>
    <row r="28" spans="1:5" ht="28.2" customHeight="1" x14ac:dyDescent="0.25">
      <c r="A28" s="47"/>
      <c r="B28" s="32" t="s">
        <v>18</v>
      </c>
      <c r="C28" s="33">
        <v>4</v>
      </c>
      <c r="D28" s="34"/>
      <c r="E28" s="35">
        <f t="shared" si="3"/>
        <v>0</v>
      </c>
    </row>
    <row r="29" spans="1:5" x14ac:dyDescent="0.25">
      <c r="A29" s="47"/>
      <c r="B29" s="32" t="s">
        <v>9</v>
      </c>
      <c r="C29" s="33">
        <v>18</v>
      </c>
      <c r="D29" s="34"/>
      <c r="E29" s="35">
        <f t="shared" si="0"/>
        <v>0</v>
      </c>
    </row>
    <row r="30" spans="1:5" ht="26.4" x14ac:dyDescent="0.25">
      <c r="A30" s="47"/>
      <c r="B30" s="32" t="s">
        <v>10</v>
      </c>
      <c r="C30" s="33">
        <v>5</v>
      </c>
      <c r="D30" s="34"/>
      <c r="E30" s="35">
        <f t="shared" si="0"/>
        <v>0</v>
      </c>
    </row>
    <row r="31" spans="1:5" ht="28.5" customHeight="1" x14ac:dyDescent="0.25">
      <c r="A31" s="56" t="s">
        <v>31</v>
      </c>
      <c r="B31" s="56"/>
      <c r="C31" s="56"/>
      <c r="D31" s="56"/>
      <c r="E31" s="36">
        <f>SUM(E23:E30)</f>
        <v>0</v>
      </c>
    </row>
    <row r="32" spans="1:5" ht="30.6" customHeight="1" thickBot="1" x14ac:dyDescent="0.3">
      <c r="B32" s="44" t="s">
        <v>32</v>
      </c>
      <c r="C32" s="45"/>
      <c r="D32" s="45"/>
      <c r="E32" s="17">
        <f>E12+E22+E31</f>
        <v>0</v>
      </c>
    </row>
    <row r="33" spans="2:5" ht="13.8" thickBot="1" x14ac:dyDescent="0.3">
      <c r="B33" s="12"/>
      <c r="C33" s="12"/>
      <c r="D33" s="12"/>
      <c r="E33" s="2"/>
    </row>
    <row r="34" spans="2:5" ht="24" customHeight="1" x14ac:dyDescent="0.25">
      <c r="B34" s="41" t="s">
        <v>22</v>
      </c>
      <c r="C34" s="42"/>
      <c r="D34" s="42"/>
      <c r="E34" s="43"/>
    </row>
    <row r="35" spans="2:5" ht="39.6" x14ac:dyDescent="0.25">
      <c r="B35" s="13"/>
      <c r="C35" s="11" t="s">
        <v>11</v>
      </c>
      <c r="D35" s="11" t="s">
        <v>12</v>
      </c>
      <c r="E35" s="14" t="s">
        <v>13</v>
      </c>
    </row>
    <row r="36" spans="2:5" x14ac:dyDescent="0.25">
      <c r="B36" s="15" t="s">
        <v>24</v>
      </c>
      <c r="C36" s="8">
        <v>48</v>
      </c>
      <c r="D36" s="9"/>
      <c r="E36" s="16">
        <f>C36*D36</f>
        <v>0</v>
      </c>
    </row>
    <row r="37" spans="2:5" ht="30.6" customHeight="1" thickBot="1" x14ac:dyDescent="0.3">
      <c r="B37" s="44" t="s">
        <v>14</v>
      </c>
      <c r="C37" s="45"/>
      <c r="D37" s="45"/>
      <c r="E37" s="17">
        <f>E36</f>
        <v>0</v>
      </c>
    </row>
    <row r="38" spans="2:5" ht="13.8" thickBot="1" x14ac:dyDescent="0.3">
      <c r="B38" s="12"/>
      <c r="C38" s="12"/>
      <c r="D38" s="12"/>
      <c r="E38" s="2"/>
    </row>
    <row r="39" spans="2:5" ht="24" customHeight="1" x14ac:dyDescent="0.25">
      <c r="B39" s="41" t="s">
        <v>23</v>
      </c>
      <c r="C39" s="42"/>
      <c r="D39" s="42"/>
      <c r="E39" s="43"/>
    </row>
    <row r="40" spans="2:5" ht="39.6" x14ac:dyDescent="0.25">
      <c r="B40" s="13"/>
      <c r="C40" s="11" t="s">
        <v>2</v>
      </c>
      <c r="D40" s="11" t="s">
        <v>15</v>
      </c>
      <c r="E40" s="14" t="s">
        <v>16</v>
      </c>
    </row>
    <row r="41" spans="2:5" x14ac:dyDescent="0.25">
      <c r="B41" s="15" t="s">
        <v>25</v>
      </c>
      <c r="C41" s="8">
        <v>75</v>
      </c>
      <c r="D41" s="9"/>
      <c r="E41" s="16">
        <f>C41*D41</f>
        <v>0</v>
      </c>
    </row>
    <row r="42" spans="2:5" ht="30.6" customHeight="1" thickBot="1" x14ac:dyDescent="0.3">
      <c r="B42" s="44" t="s">
        <v>14</v>
      </c>
      <c r="C42" s="45"/>
      <c r="D42" s="45"/>
      <c r="E42" s="17">
        <f>E41</f>
        <v>0</v>
      </c>
    </row>
    <row r="43" spans="2:5" ht="13.8" thickBot="1" x14ac:dyDescent="0.3">
      <c r="B43" s="4"/>
      <c r="C43" s="38"/>
      <c r="D43" s="38"/>
      <c r="E43" s="38"/>
    </row>
    <row r="44" spans="2:5" ht="42.6" customHeight="1" thickBot="1" x14ac:dyDescent="0.3">
      <c r="B44" s="39" t="s">
        <v>17</v>
      </c>
      <c r="C44" s="40"/>
      <c r="D44" s="40"/>
      <c r="E44" s="31">
        <f>E32+E37+E42</f>
        <v>0</v>
      </c>
    </row>
    <row r="45" spans="2:5" x14ac:dyDescent="0.25">
      <c r="B45" s="10"/>
    </row>
  </sheetData>
  <mergeCells count="14">
    <mergeCell ref="A23:A30"/>
    <mergeCell ref="A6:A11"/>
    <mergeCell ref="A13:A21"/>
    <mergeCell ref="B42:D42"/>
    <mergeCell ref="C2:E2"/>
    <mergeCell ref="A12:D12"/>
    <mergeCell ref="A31:D31"/>
    <mergeCell ref="A22:D22"/>
    <mergeCell ref="C43:E43"/>
    <mergeCell ref="B44:D44"/>
    <mergeCell ref="B34:E34"/>
    <mergeCell ref="B32:D32"/>
    <mergeCell ref="B37:D37"/>
    <mergeCell ref="B39:E39"/>
  </mergeCells>
  <pageMargins left="0.7" right="0.7" top="0.75" bottom="0.75" header="0.3" footer="0.3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kritérií'!_Hlk114831898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2023-02-27T14:38:03Z</dcterms:modified>
</cp:coreProperties>
</file>