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EVITA\SÚŤAŽNÉ PODKLADY\Stravné lístky\SP č. 1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6" i="1"/>
  <c r="E6" i="1" s="1"/>
  <c r="D7" i="1"/>
  <c r="F7" i="1" s="1"/>
  <c r="D9" i="1"/>
  <c r="F6" i="1" l="1"/>
  <c r="F8" i="1"/>
  <c r="F9" i="1"/>
  <c r="G6" i="1"/>
  <c r="E7" i="1"/>
  <c r="G7" i="1" s="1"/>
  <c r="E8" i="1"/>
  <c r="G8" i="1" s="1"/>
  <c r="E9" i="1"/>
  <c r="G9" i="1" s="1"/>
  <c r="B10" i="1"/>
  <c r="F10" i="1" l="1"/>
  <c r="G10" i="1"/>
</calcChain>
</file>

<file path=xl/sharedStrings.xml><?xml version="1.0" encoding="utf-8"?>
<sst xmlns="http://schemas.openxmlformats.org/spreadsheetml/2006/main" count="17" uniqueCount="15">
  <si>
    <t>Nominálna hodnota stravovacej/nápojovej poukážky</t>
  </si>
  <si>
    <t>Spolu</t>
  </si>
  <si>
    <t>Druh poukážky</t>
  </si>
  <si>
    <t>stravovacia</t>
  </si>
  <si>
    <t xml:space="preserve">nápojová </t>
  </si>
  <si>
    <t>Cena za 1 ks poukážky vrátane provízie v EUR bez DPH</t>
  </si>
  <si>
    <t>Výška provízie spolu v EUR bez DPH</t>
  </si>
  <si>
    <t>Cena za poukážky SPOLU vrátane provízie v EUR bez DPH</t>
  </si>
  <si>
    <t>Vypracoval:</t>
  </si>
  <si>
    <t>Dňa:</t>
  </si>
  <si>
    <r>
      <t xml:space="preserve">Cenová ponuka za časť č. 1 uchádzača </t>
    </r>
    <r>
      <rPr>
        <b/>
        <i/>
        <sz val="10"/>
        <color theme="1"/>
        <rFont val="Calibri"/>
        <family val="2"/>
        <charset val="238"/>
        <scheme val="minor"/>
      </rPr>
      <t>(názov a adresa)</t>
    </r>
    <r>
      <rPr>
        <b/>
        <sz val="16"/>
        <color theme="1"/>
        <rFont val="Calibri"/>
        <family val="2"/>
        <charset val="238"/>
        <scheme val="minor"/>
      </rPr>
      <t xml:space="preserve">:  </t>
    </r>
  </si>
  <si>
    <t>Predpokladaný počet stavovacích/   nápojových poukážok na 24 mes. v ks</t>
  </si>
  <si>
    <t xml:space="preserve"> Výška provízie v %: </t>
  </si>
  <si>
    <t xml:space="preserve">       (uchádzač zadá výšku provízie v percentách  a hodnoty v jednotlivých stĺpcoch sa prepočítajú)</t>
  </si>
  <si>
    <t>Výška provízie za 1 ks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</si>
</sst>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EUR&quot;_-;\-* #,##0.00\ &quot;EUR&quot;_-;_-* &quot;-&quot;??\ &quot;EUR&quot;_-;_-@_-"/>
    <numFmt numFmtId="164" formatCode="#,##0.00\ [$€-1];[Red]\-#,##0.00\ [$€-1]"/>
    <numFmt numFmtId="165" formatCode="_-* #,##0.00\ [$EUR-41B]_-;\-* #,##0.00\ [$EUR-41B]_-;_-* &quot;-&quot;??\ [$EUR-41B]_-;_-@_-"/>
    <numFmt numFmtId="166" formatCode="_-* #,##0.000\ [$EUR-41B]_-;\-* #,##0.000\ [$EUR-41B]_-;_-* &quot;-&quot;??\ [$EUR-41B]_-;_-@_-"/>
    <numFmt numFmtId="167" formatCode="0.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3" fontId="0" fillId="0" borderId="0" xfId="0" applyNumberFormat="1"/>
    <xf numFmtId="165" fontId="0" fillId="0" borderId="0" xfId="0" applyNumberFormat="1"/>
    <xf numFmtId="165" fontId="0" fillId="0" borderId="1" xfId="0" applyNumberFormat="1" applyBorder="1"/>
    <xf numFmtId="3" fontId="0" fillId="0" borderId="1" xfId="0" applyNumberFormat="1" applyBorder="1"/>
    <xf numFmtId="165" fontId="0" fillId="0" borderId="1" xfId="1" applyNumberFormat="1" applyFont="1" applyBorder="1"/>
    <xf numFmtId="165" fontId="0" fillId="0" borderId="2" xfId="0" applyNumberFormat="1" applyBorder="1"/>
    <xf numFmtId="165" fontId="0" fillId="0" borderId="6" xfId="0" applyNumberFormat="1" applyBorder="1"/>
    <xf numFmtId="3" fontId="0" fillId="0" borderId="7" xfId="0" applyNumberFormat="1" applyBorder="1"/>
    <xf numFmtId="165" fontId="0" fillId="0" borderId="7" xfId="0" applyNumberFormat="1" applyBorder="1"/>
    <xf numFmtId="165" fontId="0" fillId="0" borderId="7" xfId="1" applyNumberFormat="1" applyFont="1" applyBorder="1"/>
    <xf numFmtId="164" fontId="2" fillId="3" borderId="4" xfId="0" applyNumberFormat="1" applyFont="1" applyFill="1" applyBorder="1"/>
    <xf numFmtId="3" fontId="2" fillId="3" borderId="5" xfId="0" applyNumberFormat="1" applyFont="1" applyFill="1" applyBorder="1"/>
    <xf numFmtId="0" fontId="2" fillId="3" borderId="5" xfId="0" applyFont="1" applyFill="1" applyBorder="1"/>
    <xf numFmtId="165" fontId="2" fillId="3" borderId="5" xfId="0" applyNumberFormat="1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0" borderId="0" xfId="0" applyFont="1"/>
    <xf numFmtId="166" fontId="0" fillId="0" borderId="3" xfId="1" applyNumberFormat="1" applyFont="1" applyFill="1" applyBorder="1"/>
    <xf numFmtId="167" fontId="0" fillId="2" borderId="0" xfId="0" applyNumberFormat="1" applyFill="1"/>
  </cellXfs>
  <cellStyles count="2">
    <cellStyle name="Mena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60" zoomScaleNormal="60" workbookViewId="0">
      <selection activeCell="F16" sqref="F16"/>
    </sheetView>
  </sheetViews>
  <sheetFormatPr defaultRowHeight="15" x14ac:dyDescent="0.25"/>
  <cols>
    <col min="1" max="1" width="18.7109375" customWidth="1"/>
    <col min="2" max="2" width="19.85546875" customWidth="1"/>
    <col min="3" max="3" width="19.5703125" customWidth="1"/>
    <col min="4" max="4" width="18.85546875" customWidth="1"/>
    <col min="5" max="5" width="20.85546875" customWidth="1"/>
    <col min="6" max="6" width="22.42578125" customWidth="1"/>
    <col min="7" max="7" width="23.85546875" customWidth="1"/>
  </cols>
  <sheetData>
    <row r="1" spans="1:7" ht="48" customHeight="1" x14ac:dyDescent="0.35">
      <c r="A1" s="1" t="s">
        <v>10</v>
      </c>
    </row>
    <row r="2" spans="1:7" ht="24.75" customHeight="1" x14ac:dyDescent="0.35">
      <c r="A2" s="1"/>
    </row>
    <row r="3" spans="1:7" ht="33" customHeight="1" x14ac:dyDescent="0.35">
      <c r="A3" s="1" t="s">
        <v>12</v>
      </c>
      <c r="C3" s="20">
        <v>0</v>
      </c>
      <c r="D3" s="18" t="s">
        <v>13</v>
      </c>
    </row>
    <row r="4" spans="1:7" ht="15.75" thickBot="1" x14ac:dyDescent="0.3"/>
    <row r="5" spans="1:7" ht="109.5" customHeight="1" thickBot="1" x14ac:dyDescent="0.3">
      <c r="A5" s="16" t="s">
        <v>0</v>
      </c>
      <c r="B5" s="17" t="s">
        <v>11</v>
      </c>
      <c r="C5" s="17" t="s">
        <v>2</v>
      </c>
      <c r="D5" s="17" t="s">
        <v>14</v>
      </c>
      <c r="E5" s="17" t="s">
        <v>5</v>
      </c>
      <c r="F5" s="17" t="s">
        <v>6</v>
      </c>
      <c r="G5" s="17" t="s">
        <v>7</v>
      </c>
    </row>
    <row r="6" spans="1:7" ht="20.100000000000001" customHeight="1" x14ac:dyDescent="0.25">
      <c r="A6" s="7">
        <v>3.85</v>
      </c>
      <c r="B6" s="5">
        <v>850700</v>
      </c>
      <c r="C6" s="4" t="s">
        <v>3</v>
      </c>
      <c r="D6" s="19">
        <f t="shared" ref="D6:D9" si="0">($C$3*A6)/100</f>
        <v>0</v>
      </c>
      <c r="E6" s="4">
        <f t="shared" ref="E6:E9" si="1">A6+D6</f>
        <v>3.85</v>
      </c>
      <c r="F6" s="6">
        <f t="shared" ref="F6:F9" si="2">B6*D6</f>
        <v>0</v>
      </c>
      <c r="G6" s="4">
        <f t="shared" ref="G6:G9" si="3">E6*B6</f>
        <v>3275195</v>
      </c>
    </row>
    <row r="7" spans="1:7" ht="20.100000000000001" customHeight="1" x14ac:dyDescent="0.25">
      <c r="A7" s="7">
        <v>3.9</v>
      </c>
      <c r="B7" s="5">
        <v>163700</v>
      </c>
      <c r="C7" s="4" t="s">
        <v>3</v>
      </c>
      <c r="D7" s="19">
        <f t="shared" si="0"/>
        <v>0</v>
      </c>
      <c r="E7" s="4">
        <f t="shared" si="1"/>
        <v>3.9</v>
      </c>
      <c r="F7" s="6">
        <f t="shared" si="2"/>
        <v>0</v>
      </c>
      <c r="G7" s="4">
        <f t="shared" si="3"/>
        <v>638430</v>
      </c>
    </row>
    <row r="8" spans="1:7" ht="20.100000000000001" customHeight="1" x14ac:dyDescent="0.25">
      <c r="A8" s="7">
        <v>4</v>
      </c>
      <c r="B8" s="5">
        <v>481900</v>
      </c>
      <c r="C8" s="4" t="s">
        <v>3</v>
      </c>
      <c r="D8" s="19">
        <f>($C$3*A8)/100</f>
        <v>0</v>
      </c>
      <c r="E8" s="4">
        <f t="shared" si="1"/>
        <v>4</v>
      </c>
      <c r="F8" s="6">
        <f t="shared" si="2"/>
        <v>0</v>
      </c>
      <c r="G8" s="4">
        <f t="shared" si="3"/>
        <v>1927600</v>
      </c>
    </row>
    <row r="9" spans="1:7" ht="20.100000000000001" customHeight="1" thickBot="1" x14ac:dyDescent="0.3">
      <c r="A9" s="8">
        <v>0.5</v>
      </c>
      <c r="B9" s="9">
        <v>466500</v>
      </c>
      <c r="C9" s="10" t="s">
        <v>4</v>
      </c>
      <c r="D9" s="19">
        <f t="shared" si="0"/>
        <v>0</v>
      </c>
      <c r="E9" s="10">
        <f t="shared" si="1"/>
        <v>0.5</v>
      </c>
      <c r="F9" s="11">
        <f t="shared" si="2"/>
        <v>0</v>
      </c>
      <c r="G9" s="10">
        <f t="shared" si="3"/>
        <v>233250</v>
      </c>
    </row>
    <row r="10" spans="1:7" ht="33.75" customHeight="1" thickBot="1" x14ac:dyDescent="0.3">
      <c r="A10" s="12" t="s">
        <v>1</v>
      </c>
      <c r="B10" s="13">
        <f>SUM(B6:B9)</f>
        <v>1962800</v>
      </c>
      <c r="C10" s="14"/>
      <c r="D10" s="14"/>
      <c r="E10" s="14"/>
      <c r="F10" s="15">
        <f>SUM(F6:F9)</f>
        <v>0</v>
      </c>
      <c r="G10" s="15">
        <f>SUM(G6:G9)</f>
        <v>6074475</v>
      </c>
    </row>
    <row r="12" spans="1:7" x14ac:dyDescent="0.25">
      <c r="A12" t="s">
        <v>8</v>
      </c>
    </row>
    <row r="13" spans="1:7" x14ac:dyDescent="0.25">
      <c r="A13" t="s">
        <v>9</v>
      </c>
      <c r="C13" s="2"/>
      <c r="E13" s="3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eva.capkovicova</cp:lastModifiedBy>
  <cp:lastPrinted>2019-05-27T10:57:56Z</cp:lastPrinted>
  <dcterms:created xsi:type="dcterms:W3CDTF">2019-05-10T10:17:02Z</dcterms:created>
  <dcterms:modified xsi:type="dcterms:W3CDTF">2019-06-04T10:38:35Z</dcterms:modified>
</cp:coreProperties>
</file>