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os\Desktop\TP.17.47031- Kino Svět Hodonín - MaR - DPS\"/>
    </mc:Choice>
  </mc:AlternateContent>
  <xr:revisionPtr revIDLastSave="0" documentId="10_ncr:8100000_{C751FB81-38BA-4744-9936-DDF61FD94D3B}" xr6:coauthVersionLast="34" xr6:coauthVersionMax="34" xr10:uidLastSave="{00000000-0000-0000-0000-000000000000}"/>
  <bookViews>
    <workbookView xWindow="0" yWindow="0" windowWidth="17256" windowHeight="5652" tabRatio="769" firstSheet="1" activeTab="5" xr2:uid="{5598FA3E-5A95-41EC-BDF0-8D217C3B43DA}"/>
  </bookViews>
  <sheets>
    <sheet name="MaR - DR01.1 - VZT1.1" sheetId="2" r:id="rId1"/>
    <sheet name="MaR - RD01.2 - VZT 1.2, 7" sheetId="3" r:id="rId2"/>
    <sheet name="MaR - RD02 - VZT 2" sheetId="4" r:id="rId3"/>
    <sheet name="MaR - RD03 - VZT 3" sheetId="5" r:id="rId4"/>
    <sheet name="MaR - RD04 - CHL 8.2" sheetId="6" r:id="rId5"/>
    <sheet name="Celkový rozpočet" sheetId="10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4" l="1"/>
  <c r="H78" i="10" l="1"/>
  <c r="F78" i="10" l="1"/>
  <c r="J78" i="10" s="1"/>
  <c r="D82" i="10"/>
  <c r="D66" i="10"/>
  <c r="D65" i="10"/>
  <c r="D64" i="10"/>
  <c r="D63" i="10"/>
  <c r="D62" i="10"/>
  <c r="D61" i="10"/>
  <c r="D60" i="10"/>
  <c r="D59" i="10"/>
  <c r="D58" i="10"/>
  <c r="D53" i="10"/>
  <c r="D52" i="10"/>
  <c r="D51" i="10"/>
  <c r="D49" i="10"/>
  <c r="D48" i="10"/>
  <c r="D47" i="10"/>
  <c r="D46" i="10"/>
  <c r="D45" i="10"/>
  <c r="D44" i="10"/>
  <c r="D43" i="10"/>
  <c r="D34" i="10"/>
  <c r="D28" i="10"/>
  <c r="D26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F94" i="10" l="1"/>
  <c r="H30" i="10"/>
  <c r="F68" i="10" l="1"/>
  <c r="F30" i="10"/>
  <c r="F54" i="10"/>
  <c r="H54" i="10"/>
  <c r="H68" i="10"/>
  <c r="F39" i="10"/>
  <c r="H39" i="10"/>
  <c r="J68" i="10" l="1"/>
  <c r="J54" i="10"/>
  <c r="J39" i="10"/>
  <c r="J30" i="10"/>
  <c r="H66" i="6" l="1"/>
  <c r="H56" i="5"/>
  <c r="F56" i="5"/>
  <c r="H44" i="5"/>
  <c r="F44" i="5"/>
  <c r="H32" i="5"/>
  <c r="F32" i="5"/>
  <c r="J32" i="5" s="1"/>
  <c r="F23" i="5"/>
  <c r="H15" i="5"/>
  <c r="F15" i="5"/>
  <c r="H72" i="4"/>
  <c r="J72" i="4" s="1"/>
  <c r="H56" i="4"/>
  <c r="F56" i="4"/>
  <c r="H44" i="4"/>
  <c r="F44" i="4"/>
  <c r="H31" i="4"/>
  <c r="F31" i="4"/>
  <c r="J31" i="4" s="1"/>
  <c r="F22" i="4"/>
  <c r="J22" i="4" s="1"/>
  <c r="H14" i="4"/>
  <c r="F14" i="4"/>
  <c r="H72" i="5"/>
  <c r="F50" i="6"/>
  <c r="H50" i="6"/>
  <c r="F38" i="6"/>
  <c r="H38" i="6"/>
  <c r="F9" i="6"/>
  <c r="H17" i="6"/>
  <c r="F26" i="6"/>
  <c r="H26" i="6"/>
  <c r="H9" i="6"/>
  <c r="F17" i="6"/>
  <c r="F66" i="6"/>
  <c r="H23" i="5"/>
  <c r="F72" i="5"/>
  <c r="F72" i="4"/>
  <c r="J23" i="5" l="1"/>
  <c r="H68" i="6"/>
  <c r="F68" i="6"/>
  <c r="H94" i="10"/>
  <c r="J94" i="10" s="1"/>
  <c r="J56" i="5"/>
  <c r="J44" i="5"/>
  <c r="H74" i="5"/>
  <c r="J15" i="5"/>
  <c r="F74" i="5"/>
  <c r="J56" i="4"/>
  <c r="J44" i="4"/>
  <c r="H74" i="4"/>
  <c r="J14" i="4"/>
  <c r="F74" i="4"/>
  <c r="J50" i="6"/>
  <c r="J17" i="6"/>
  <c r="J38" i="6"/>
  <c r="J9" i="6"/>
  <c r="J26" i="6"/>
  <c r="J66" i="6"/>
  <c r="J72" i="5"/>
  <c r="J68" i="6" l="1"/>
  <c r="J74" i="5"/>
  <c r="J74" i="4"/>
  <c r="F29" i="3"/>
  <c r="H70" i="3" l="1"/>
  <c r="H54" i="3"/>
  <c r="F54" i="3"/>
  <c r="F41" i="3"/>
  <c r="H29" i="3"/>
  <c r="J29" i="3"/>
  <c r="F12" i="3"/>
  <c r="H41" i="3"/>
  <c r="H12" i="3"/>
  <c r="F20" i="3"/>
  <c r="H20" i="3"/>
  <c r="F70" i="3"/>
  <c r="J54" i="3" l="1"/>
  <c r="J41" i="3"/>
  <c r="F72" i="3"/>
  <c r="J12" i="3"/>
  <c r="H72" i="3"/>
  <c r="J20" i="3"/>
  <c r="J70" i="3"/>
  <c r="J72" i="3" l="1"/>
  <c r="H64" i="2" l="1"/>
  <c r="F64" i="2"/>
  <c r="H19" i="2"/>
  <c r="F27" i="2"/>
  <c r="F51" i="2"/>
  <c r="H51" i="2"/>
  <c r="H80" i="2"/>
  <c r="J80" i="2" s="1"/>
  <c r="F19" i="2"/>
  <c r="H36" i="2"/>
  <c r="F36" i="2"/>
  <c r="H27" i="2"/>
  <c r="F80" i="2"/>
  <c r="J64" i="2" l="1"/>
  <c r="J51" i="2"/>
  <c r="H82" i="2"/>
  <c r="J36" i="2"/>
  <c r="J19" i="2"/>
  <c r="F82" i="2"/>
  <c r="J27" i="2"/>
  <c r="J82" i="2" l="1"/>
  <c r="F22" i="10"/>
  <c r="H22" i="10"/>
  <c r="H96" i="10" s="1"/>
  <c r="J22" i="10" l="1"/>
  <c r="F96" i="10"/>
  <c r="J96" i="10" s="1"/>
</calcChain>
</file>

<file path=xl/sharedStrings.xml><?xml version="1.0" encoding="utf-8"?>
<sst xmlns="http://schemas.openxmlformats.org/spreadsheetml/2006/main" count="1626" uniqueCount="179">
  <si>
    <t>Název</t>
  </si>
  <si>
    <t/>
  </si>
  <si>
    <t>Čidla a prvky VZT</t>
  </si>
  <si>
    <t>ČIDLA A PRVKY</t>
  </si>
  <si>
    <t>1</t>
  </si>
  <si>
    <t>Pressostat diferenční 30...300Pa,</t>
  </si>
  <si>
    <t>ks</t>
  </si>
  <si>
    <t>2</t>
  </si>
  <si>
    <t>Snímač diferenčního tlaku analogový,0-2500Pa, 0-10V</t>
  </si>
  <si>
    <t>3</t>
  </si>
  <si>
    <t>Čidlo kanálové. teplot., Ni1000/6180, -40…+80°C</t>
  </si>
  <si>
    <t>4</t>
  </si>
  <si>
    <t>Příložné teplotní čidlo s příslušenstvím, Ni1000/6180</t>
  </si>
  <si>
    <t>5</t>
  </si>
  <si>
    <t>Protimrazová ochrana  0...15°C, 0...10V, kapilára 6m s příslušenstvím</t>
  </si>
  <si>
    <t>6</t>
  </si>
  <si>
    <t>Servo pro VZT klapku 18Nm, s havrijní funkcí, pružina, 24Vac, 0-10V</t>
  </si>
  <si>
    <t>8</t>
  </si>
  <si>
    <t>Servo pro regulační ventil chlazení  24Vac, 0...10V, 800N, IP54</t>
  </si>
  <si>
    <t>9</t>
  </si>
  <si>
    <t>Servo pro regulační ventil ohřevu 24Vac, 0...10V, 800N, IP54</t>
  </si>
  <si>
    <t>10</t>
  </si>
  <si>
    <t>Čidlo venkovní teploty prostorové, Ni1000/6180 -30..+100°C</t>
  </si>
  <si>
    <t>11</t>
  </si>
  <si>
    <t>Čidla a prvky - celkem</t>
  </si>
  <si>
    <t xml:space="preserve">Řídící systém VZT </t>
  </si>
  <si>
    <t>ŘÍDÍCÍ SYSTÉM</t>
  </si>
  <si>
    <t>12</t>
  </si>
  <si>
    <t>13</t>
  </si>
  <si>
    <t>14</t>
  </si>
  <si>
    <t>15</t>
  </si>
  <si>
    <t>Příslušenství (svorky, propojovací kabely)</t>
  </si>
  <si>
    <t>pol</t>
  </si>
  <si>
    <t>Řídící systém - celkem</t>
  </si>
  <si>
    <t>Rozváděče VZT</t>
  </si>
  <si>
    <t>ROZVÁDĚČE</t>
  </si>
  <si>
    <t>16</t>
  </si>
  <si>
    <t>17</t>
  </si>
  <si>
    <t>Náplň rozvaděče</t>
  </si>
  <si>
    <t>18</t>
  </si>
  <si>
    <t xml:space="preserve">Montáž a zapojení přístrojů v rozvaděči - dle náplně  </t>
  </si>
  <si>
    <t>19</t>
  </si>
  <si>
    <t>Komplexní zkoušky a měření v rozvaděči (1x kusová zkouška)</t>
  </si>
  <si>
    <t>20</t>
  </si>
  <si>
    <t xml:space="preserve">Ostatní náplň rozvaděče dle zvyklostí výrobce (spojovací materiál, lanka, žlaby, popisky atd.)    </t>
  </si>
  <si>
    <t>Rozváděče - celkem</t>
  </si>
  <si>
    <t>Montážní materiál MaR pro  VZT</t>
  </si>
  <si>
    <t>MONTÁŽNÍ MATERIÁL</t>
  </si>
  <si>
    <t>21</t>
  </si>
  <si>
    <t>bm</t>
  </si>
  <si>
    <t>22</t>
  </si>
  <si>
    <t>23</t>
  </si>
  <si>
    <t>24</t>
  </si>
  <si>
    <t>25</t>
  </si>
  <si>
    <t>26</t>
  </si>
  <si>
    <t>27</t>
  </si>
  <si>
    <t>28</t>
  </si>
  <si>
    <t>Montážní materiál drátěného žlabu FeZn, spojky, závěsy, podpěry, kotvící a spojovací materiál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</si>
  <si>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</si>
  <si>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</si>
  <si>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</si>
  <si>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</si>
  <si>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</si>
  <si>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</si>
  <si>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</si>
  <si>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</si>
  <si>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</si>
  <si>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Kotvící, spojovací a blíže nespecifikovaný montážní materiál</t>
  </si>
  <si>
    <t>38</t>
  </si>
  <si>
    <t xml:space="preserve">Měděná páska na pospojování potrubí se svorkou </t>
  </si>
  <si>
    <t>Požární ucpávka 60 min do 1m2  v místech průchodu požárně-dělících úseků</t>
  </si>
  <si>
    <t>Montážní materiál - celkem</t>
  </si>
  <si>
    <t>Kabely</t>
  </si>
  <si>
    <t>KABELY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</si>
  <si>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</si>
  <si>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</si>
  <si>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</si>
  <si>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</si>
  <si>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</si>
  <si>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</si>
  <si>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</si>
  <si>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</si>
  <si>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</si>
  <si>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</si>
  <si>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</si>
  <si>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Kabel typu H07V-K  6 zž. - pevně uložený</t>
  </si>
  <si>
    <t>Montážní materiál, štítky, popisy, zakončení  kabelů, vázací pásky apod.</t>
  </si>
  <si>
    <t>Kabely - celkem</t>
  </si>
  <si>
    <t>Ostatní</t>
  </si>
  <si>
    <t>OSTATNÍ</t>
  </si>
  <si>
    <t xml:space="preserve"> SW -VZT</t>
  </si>
  <si>
    <t xml:space="preserve"> Montážní práce, ukončení a zapojení zařízení</t>
  </si>
  <si>
    <t xml:space="preserve"> Koordinace s ostatními profesemi</t>
  </si>
  <si>
    <t xml:space="preserve"> Zprovoznění a oživení</t>
  </si>
  <si>
    <t xml:space="preserve"> Revize včetně revizní zprávy</t>
  </si>
  <si>
    <t xml:space="preserve"> Zaškolení obsluhy</t>
  </si>
  <si>
    <t xml:space="preserve"> Vypracování výrobní dokumentace a skutečného stavu</t>
  </si>
  <si>
    <t xml:space="preserve"> Doprava</t>
  </si>
  <si>
    <t xml:space="preserve"> Přesuny hmot</t>
  </si>
  <si>
    <t xml:space="preserve"> Zařízení staveniště</t>
  </si>
  <si>
    <t xml:space="preserve"> Ekologická likvidace odpadu</t>
  </si>
  <si>
    <t xml:space="preserve"> Pomocné práce stavební - prostupy zdmi, přiseknutí otvoru, drážky apod.</t>
  </si>
  <si>
    <t>Ostatní - celkem</t>
  </si>
  <si>
    <t>CELKEM</t>
  </si>
  <si>
    <t>Položka</t>
  </si>
  <si>
    <t>Mj</t>
  </si>
  <si>
    <t>Počet</t>
  </si>
  <si>
    <t>Materiál</t>
  </si>
  <si>
    <t>Materiál celkem</t>
  </si>
  <si>
    <t>Montáž</t>
  </si>
  <si>
    <t>Montáž celkem</t>
  </si>
  <si>
    <t>Cena</t>
  </si>
  <si>
    <t>Cena celkem</t>
  </si>
  <si>
    <t>Poznámka 1</t>
  </si>
  <si>
    <t>Servo pro VZT klapku 18Nm, s havrijní funkcí, pružina, 24Vac</t>
  </si>
  <si>
    <t>Frekvenční měnič pro přívodní ventilátor, 3x400V, 7,5kW, venkovní provedení</t>
  </si>
  <si>
    <r>
      <t>Kanálové čidlo kvality vzduchu CO</t>
    </r>
    <r>
      <rPr>
        <sz val="8"/>
        <rFont val="Segoe UI"/>
        <family val="2"/>
        <charset val="238"/>
      </rPr>
      <t>2</t>
    </r>
    <r>
      <rPr>
        <sz val="9"/>
        <rFont val="Segoe UI"/>
        <family val="2"/>
        <charset val="238"/>
      </rPr>
      <t>, 0…2000 ppm, 0 - 10V</t>
    </r>
  </si>
  <si>
    <t>Kabelový žlab plný perforovaný včetně  víka a příslušenství FeZn 125x50</t>
  </si>
  <si>
    <t>Montážní materiál plného perforovaného žlabu FeZn, spojky, závěsy, podpěry, kotvící a spojovací materiál</t>
  </si>
  <si>
    <t>7</t>
  </si>
  <si>
    <t>Kabelový žlab drátový FeZn 50x50</t>
  </si>
  <si>
    <t>Kabelový žlab drátový  FeZn 100x50</t>
  </si>
  <si>
    <t>Kabel JXFE-R 1 x 2 x 0.8 - pevně uložený</t>
  </si>
  <si>
    <t>Kabel JXFE-R 2 x 2 x 0.8 - pevně uložený</t>
  </si>
  <si>
    <t>Kabel JXFE-R 4 x 2 x 0.8 - pevně uložený</t>
  </si>
  <si>
    <t>Kabel PRAFlaSafe 4x2.5 - pevně uložený</t>
  </si>
  <si>
    <t>Kabel PRAFlaSafe 4x1.5 - pevně uložený</t>
  </si>
  <si>
    <t>Kabel FTP cat 5e - pevně uložený</t>
  </si>
  <si>
    <t>Konektor RJ45 Cat. 5E FTP</t>
  </si>
  <si>
    <t>39</t>
  </si>
  <si>
    <t>40</t>
  </si>
  <si>
    <t>41</t>
  </si>
  <si>
    <t>42</t>
  </si>
  <si>
    <t>43</t>
  </si>
  <si>
    <t>44</t>
  </si>
  <si>
    <t xml:space="preserve">Skřínka ovladací pro 3 přístroje včetně vybavení </t>
  </si>
  <si>
    <t>Prostorové teplotní čidlo, Ni1000,</t>
  </si>
  <si>
    <t>Čidlo tlaku pro kapaliny, 0-10V,max. 25 bar, redukce</t>
  </si>
  <si>
    <t>Ponorné teplotní čidlo , Ni 1000, -30 až 130°C , Ochraná jímka 150 mm</t>
  </si>
  <si>
    <t xml:space="preserve">RD01.2 - skříňový rozvaděč, 1 pole 800x2000x400mm s vnitřní montážní deskou a soklem, IP54. </t>
  </si>
  <si>
    <t>Kabel PRAFlaSafe 2x1.5 - pevně uložený</t>
  </si>
  <si>
    <t>Prostorové teplotní čidlo, zapuštěné, Ni1000, 0..+50°C,0 - 10V</t>
  </si>
  <si>
    <t>Regulátor TCP-IP, 24V, USB, SD, RS485, LAN, ModBus RTU</t>
  </si>
  <si>
    <t>sada</t>
  </si>
  <si>
    <t>Moduly I/O  16DI, 16 DO, 20AI, 8 AO</t>
  </si>
  <si>
    <t>Display HMI, IP65 , LCD, alfanumerický, do panelu</t>
  </si>
  <si>
    <t xml:space="preserve">RD01.1 - skříňový rozvaděč, 1 pole 800x2000x400mm s vnitřní montážní deskou a soklem, IP54. </t>
  </si>
  <si>
    <t>Lišta kabelová elektroinstalační vkládací 20x20 mm</t>
  </si>
  <si>
    <t>Lišta kabelová elektroinstalační vkládací 40x20 mm</t>
  </si>
  <si>
    <t>bodů</t>
  </si>
  <si>
    <t xml:space="preserve"> Doprava </t>
  </si>
  <si>
    <t>Moduly I/O  15DI, 14DO, 6AI, 2AO</t>
  </si>
  <si>
    <t>Moduly I/O  20DI, 14DO, 10AI, 6AO</t>
  </si>
  <si>
    <t xml:space="preserve">RD02 - skříňový rozvaděč, 1 pole 800x2000x400mm s vnitřní montážní deskou a soklem, IP54. </t>
  </si>
  <si>
    <t>Moduly I/O  17DI, 14 DO, 12AI, 6 AO</t>
  </si>
  <si>
    <t xml:space="preserve">RD03 - skříňový rozvaděč, 1 pole 800x2000x400mm s vnitřní montážní deskou a soklem, IP54. </t>
  </si>
  <si>
    <t>Servo pro VZT klapku 18Nm, s havrijní funkcí, pružina, 24Vac,</t>
  </si>
  <si>
    <t xml:space="preserve">RD04 - skříňový rozvaděč, 1 pole 800x2000x400mm s vnitřní montážní deskou a soklem, IP54. </t>
  </si>
  <si>
    <t>Moduly I/O  88DI, 72DO, 58AI, 28AO</t>
  </si>
  <si>
    <t>Vizualizace</t>
  </si>
  <si>
    <t>Software - licenční</t>
  </si>
  <si>
    <t xml:space="preserve">Software - aplikační </t>
  </si>
  <si>
    <t>Oživení vizualizace</t>
  </si>
  <si>
    <t>Zaškolení obsluhy</t>
  </si>
  <si>
    <t>Vizualizace - celkem</t>
  </si>
  <si>
    <t>Hardware - Stolní PC, monitor, myš, klávesnice, reprodukrory, operační systém</t>
  </si>
  <si>
    <t>MaR - RD01.1 - VZT 1.1a,VZT 1.1b, HS 1.3</t>
  </si>
  <si>
    <t>MaR - RD01.2 - VZT1.2, VZT7</t>
  </si>
  <si>
    <t>MaR - RD02 - VZT2</t>
  </si>
  <si>
    <t>MaR - RD03 - VZT 3</t>
  </si>
  <si>
    <t>MaR -RD04 - CHL 8.2</t>
  </si>
  <si>
    <t>Celkový rozpočet</t>
  </si>
  <si>
    <t>56</t>
  </si>
  <si>
    <t>57</t>
  </si>
  <si>
    <t>58</t>
  </si>
  <si>
    <t>59</t>
  </si>
  <si>
    <t>60</t>
  </si>
  <si>
    <t>61</t>
  </si>
  <si>
    <t>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</si>
</sst>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color rgb="FF000000"/>
      <name val="Segoe UI"/>
      <family val="2"/>
      <charset val="238"/>
    </font>
    <font>
      <b/>
      <sz val="10"/>
      <color rgb="FF000000"/>
      <name val="Segoe UI"/>
      <family val="2"/>
      <charset val="238"/>
    </font>
    <font>
      <i/>
      <sz val="10"/>
      <color rgb="FF000000"/>
      <name val="Segoe UI"/>
      <family val="2"/>
      <charset val="238"/>
    </font>
    <font>
      <sz val="9"/>
      <name val="Segoe UI"/>
      <family val="2"/>
      <charset val="238"/>
    </font>
    <font>
      <sz val="9"/>
      <color rgb="FFFF0000"/>
      <name val="Segoe UI"/>
      <family val="2"/>
      <charset val="238"/>
    </font>
    <font>
      <b/>
      <sz val="10"/>
      <name val="Segoe UI"/>
      <family val="2"/>
      <charset val="238"/>
    </font>
    <font>
      <i/>
      <sz val="10"/>
      <name val="Segoe UI"/>
      <family val="2"/>
      <charset val="238"/>
    </font>
    <font>
      <sz val="8"/>
      <name val="Segoe UI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C0C0C0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4" fillId="5" borderId="2" xfId="0" applyNumberFormat="1" applyFont="1" applyFill="1" applyBorder="1" applyAlignment="1">
      <alignment horizontal="left"/>
    </xf>
    <xf numFmtId="4" fontId="4" fillId="5" borderId="2" xfId="0" applyNumberFormat="1" applyFont="1" applyFill="1" applyBorder="1" applyAlignment="1" applyProtection="1">
      <alignment horizontal="right"/>
      <protection locked="0"/>
    </xf>
    <xf numFmtId="4" fontId="1" fillId="5" borderId="2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4" fontId="2" fillId="3" borderId="2" xfId="0" applyNumberFormat="1" applyFont="1" applyFill="1" applyBorder="1" applyAlignment="1">
      <alignment horizontal="right"/>
    </xf>
    <xf numFmtId="49" fontId="3" fillId="4" borderId="2" xfId="0" applyNumberFormat="1" applyFont="1" applyFill="1" applyBorder="1" applyAlignment="1">
      <alignment horizontal="left"/>
    </xf>
    <xf numFmtId="4" fontId="3" fillId="4" borderId="2" xfId="0" applyNumberFormat="1" applyFont="1" applyFill="1" applyBorder="1" applyAlignment="1">
      <alignment horizontal="right"/>
    </xf>
    <xf numFmtId="49" fontId="1" fillId="5" borderId="2" xfId="0" applyNumberFormat="1" applyFont="1" applyFill="1" applyBorder="1" applyAlignment="1">
      <alignment horizontal="left"/>
    </xf>
    <xf numFmtId="0" fontId="0" fillId="0" borderId="2" xfId="0" applyBorder="1"/>
    <xf numFmtId="4" fontId="2" fillId="3" borderId="2" xfId="0" applyNumberFormat="1" applyFont="1" applyFill="1" applyBorder="1" applyAlignment="1" applyProtection="1">
      <alignment horizontal="right"/>
      <protection locked="0"/>
    </xf>
    <xf numFmtId="4" fontId="3" fillId="4" borderId="2" xfId="0" applyNumberFormat="1" applyFont="1" applyFill="1" applyBorder="1" applyAlignment="1" applyProtection="1">
      <alignment horizontal="right"/>
      <protection locked="0"/>
    </xf>
    <xf numFmtId="4" fontId="5" fillId="5" borderId="2" xfId="0" applyNumberFormat="1" applyFont="1" applyFill="1" applyBorder="1" applyAlignment="1">
      <alignment horizontal="right"/>
    </xf>
    <xf numFmtId="49" fontId="5" fillId="5" borderId="2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4" fontId="2" fillId="0" borderId="2" xfId="0" applyNumberFormat="1" applyFont="1" applyFill="1" applyBorder="1" applyAlignment="1" applyProtection="1">
      <alignment horizontal="right"/>
      <protection locked="0"/>
    </xf>
    <xf numFmtId="49" fontId="6" fillId="3" borderId="2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 applyProtection="1">
      <alignment horizontal="right"/>
      <protection locked="0"/>
    </xf>
    <xf numFmtId="49" fontId="7" fillId="4" borderId="2" xfId="0" applyNumberFormat="1" applyFont="1" applyFill="1" applyBorder="1" applyAlignment="1">
      <alignment horizontal="left"/>
    </xf>
    <xf numFmtId="4" fontId="7" fillId="4" borderId="2" xfId="0" applyNumberFormat="1" applyFont="1" applyFill="1" applyBorder="1" applyAlignment="1" applyProtection="1">
      <alignment horizontal="right"/>
      <protection locked="0"/>
    </xf>
    <xf numFmtId="2" fontId="4" fillId="5" borderId="2" xfId="0" applyNumberFormat="1" applyFont="1" applyFill="1" applyBorder="1" applyAlignment="1" applyProtection="1">
      <alignment horizontal="right"/>
      <protection locked="0"/>
    </xf>
    <xf numFmtId="4" fontId="2" fillId="0" borderId="2" xfId="0" applyNumberFormat="1" applyFont="1" applyFill="1" applyBorder="1" applyAlignment="1">
      <alignment horizontal="right"/>
    </xf>
    <xf numFmtId="49" fontId="0" fillId="0" borderId="0" xfId="0" applyNumberFormat="1"/>
    <xf numFmtId="0" fontId="0" fillId="0" borderId="0" xfId="0" applyFill="1"/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915F4-FD49-4AA4-8EB9-D8EC39152923}">
  <sheetPr>
    <pageSetUpPr fitToPage="1"/>
  </sheetPr>
  <dimension ref="A1:K85"/>
  <sheetViews>
    <sheetView topLeftCell="B67" workbookViewId="0">
      <selection activeCell="F96" sqref="F96"/>
    </sheetView>
  </sheetViews>
  <sheetFormatPr defaultRowHeight="14.4" x14ac:dyDescent="0.3"/>
  <cols>
    <col min="2" max="2" width="80.33203125" bestFit="1" customWidth="1"/>
    <col min="4" max="4" width="5.5546875" bestFit="1" customWidth="1"/>
    <col min="5" max="5" width="10" bestFit="1" customWidth="1"/>
    <col min="6" max="6" width="12.5546875" bestFit="1" customWidth="1"/>
    <col min="7" max="7" width="7.77734375" bestFit="1" customWidth="1"/>
    <col min="8" max="8" width="12" bestFit="1" customWidth="1"/>
    <col min="9" max="9" width="10" bestFit="1" customWidth="1"/>
    <col min="10" max="10" width="12.6640625" bestFit="1" customWidth="1"/>
    <col min="11" max="11" width="9.6640625" bestFit="1" customWidth="1"/>
  </cols>
  <sheetData>
    <row r="1" spans="1:11" ht="31.2" customHeight="1" x14ac:dyDescent="0.3">
      <c r="A1" s="27" t="s">
        <v>166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3">
      <c r="A3" s="4" t="s">
        <v>104</v>
      </c>
      <c r="B3" s="4" t="s">
        <v>0</v>
      </c>
      <c r="C3" s="4" t="s">
        <v>105</v>
      </c>
      <c r="D3" s="5" t="s">
        <v>106</v>
      </c>
      <c r="E3" s="5" t="s">
        <v>107</v>
      </c>
      <c r="F3" s="5" t="s">
        <v>108</v>
      </c>
      <c r="G3" s="5" t="s">
        <v>109</v>
      </c>
      <c r="H3" s="5" t="s">
        <v>110</v>
      </c>
      <c r="I3" s="5" t="s">
        <v>111</v>
      </c>
      <c r="J3" s="5" t="s">
        <v>112</v>
      </c>
      <c r="K3" s="4" t="s">
        <v>113</v>
      </c>
    </row>
    <row r="4" spans="1:11" ht="15" x14ac:dyDescent="0.35">
      <c r="A4" s="6" t="s">
        <v>1</v>
      </c>
      <c r="B4" s="6" t="s">
        <v>2</v>
      </c>
      <c r="C4" s="6" t="s">
        <v>1</v>
      </c>
      <c r="D4" s="7"/>
      <c r="E4" s="7"/>
      <c r="F4" s="7"/>
      <c r="G4" s="7"/>
      <c r="H4" s="7"/>
      <c r="I4" s="7"/>
      <c r="J4" s="7"/>
      <c r="K4" s="6" t="s">
        <v>1</v>
      </c>
    </row>
    <row r="5" spans="1:11" ht="15" x14ac:dyDescent="0.35">
      <c r="A5" s="8" t="s">
        <v>1</v>
      </c>
      <c r="B5" s="8" t="s">
        <v>3</v>
      </c>
      <c r="C5" s="8" t="s">
        <v>1</v>
      </c>
      <c r="D5" s="9"/>
      <c r="E5" s="9"/>
      <c r="F5" s="9"/>
      <c r="G5" s="9"/>
      <c r="H5" s="9"/>
      <c r="I5" s="9"/>
      <c r="J5" s="9"/>
      <c r="K5" s="8" t="s">
        <v>1</v>
      </c>
    </row>
    <row r="6" spans="1:11" x14ac:dyDescent="0.3">
      <c r="A6" s="10" t="s">
        <v>4</v>
      </c>
      <c r="B6" s="1" t="s">
        <v>5</v>
      </c>
      <c r="C6" s="1" t="s">
        <v>6</v>
      </c>
      <c r="D6" s="2">
        <v>2</v>
      </c>
      <c r="E6" s="2"/>
      <c r="F6" s="2"/>
      <c r="G6" s="2"/>
      <c r="H6" s="3"/>
      <c r="I6" s="3"/>
      <c r="J6" s="3"/>
      <c r="K6" s="10" t="s">
        <v>1</v>
      </c>
    </row>
    <row r="7" spans="1:11" x14ac:dyDescent="0.3">
      <c r="A7" s="10" t="s">
        <v>7</v>
      </c>
      <c r="B7" s="1" t="s">
        <v>8</v>
      </c>
      <c r="C7" s="1" t="s">
        <v>6</v>
      </c>
      <c r="D7" s="2">
        <v>1</v>
      </c>
      <c r="E7" s="2"/>
      <c r="F7" s="2"/>
      <c r="G7" s="2"/>
      <c r="H7" s="3"/>
      <c r="I7" s="3"/>
      <c r="J7" s="3"/>
      <c r="K7" s="10" t="s">
        <v>1</v>
      </c>
    </row>
    <row r="8" spans="1:11" x14ac:dyDescent="0.3">
      <c r="A8" s="10" t="s">
        <v>9</v>
      </c>
      <c r="B8" s="1" t="s">
        <v>10</v>
      </c>
      <c r="C8" s="1" t="s">
        <v>6</v>
      </c>
      <c r="D8" s="2">
        <v>4</v>
      </c>
      <c r="E8" s="2"/>
      <c r="F8" s="2"/>
      <c r="G8" s="2"/>
      <c r="H8" s="3"/>
      <c r="I8" s="3"/>
      <c r="J8" s="3"/>
      <c r="K8" s="10" t="s">
        <v>1</v>
      </c>
    </row>
    <row r="9" spans="1:11" x14ac:dyDescent="0.3">
      <c r="A9" s="10" t="s">
        <v>11</v>
      </c>
      <c r="B9" s="1" t="s">
        <v>12</v>
      </c>
      <c r="C9" s="1" t="s">
        <v>6</v>
      </c>
      <c r="D9" s="2">
        <v>6</v>
      </c>
      <c r="E9" s="2"/>
      <c r="F9" s="2"/>
      <c r="G9" s="2"/>
      <c r="H9" s="3"/>
      <c r="I9" s="3"/>
      <c r="J9" s="3"/>
      <c r="K9" s="10" t="s">
        <v>1</v>
      </c>
    </row>
    <row r="10" spans="1:11" x14ac:dyDescent="0.3">
      <c r="A10" s="10" t="s">
        <v>13</v>
      </c>
      <c r="B10" s="1" t="s">
        <v>14</v>
      </c>
      <c r="C10" s="1" t="s">
        <v>6</v>
      </c>
      <c r="D10" s="2">
        <v>2</v>
      </c>
      <c r="E10" s="2"/>
      <c r="F10" s="2"/>
      <c r="G10" s="2"/>
      <c r="H10" s="3"/>
      <c r="I10" s="3"/>
      <c r="J10" s="3"/>
      <c r="K10" s="10" t="s">
        <v>1</v>
      </c>
    </row>
    <row r="11" spans="1:11" x14ac:dyDescent="0.3">
      <c r="A11" s="10" t="s">
        <v>15</v>
      </c>
      <c r="B11" s="1" t="s">
        <v>22</v>
      </c>
      <c r="C11" s="1" t="s">
        <v>6</v>
      </c>
      <c r="D11" s="2">
        <v>1</v>
      </c>
      <c r="E11" s="2"/>
      <c r="F11" s="2"/>
      <c r="G11" s="2"/>
      <c r="H11" s="3"/>
      <c r="I11" s="3"/>
      <c r="J11" s="3"/>
      <c r="K11" s="10"/>
    </row>
    <row r="12" spans="1:11" x14ac:dyDescent="0.3">
      <c r="A12" s="10" t="s">
        <v>119</v>
      </c>
      <c r="B12" s="1" t="s">
        <v>141</v>
      </c>
      <c r="C12" s="1" t="s">
        <v>6</v>
      </c>
      <c r="D12" s="2">
        <v>1</v>
      </c>
      <c r="E12" s="2"/>
      <c r="F12" s="2"/>
      <c r="G12" s="2"/>
      <c r="H12" s="3"/>
      <c r="I12" s="3"/>
      <c r="J12" s="3"/>
      <c r="K12" s="11"/>
    </row>
    <row r="13" spans="1:11" x14ac:dyDescent="0.3">
      <c r="A13" s="10" t="s">
        <v>17</v>
      </c>
      <c r="B13" s="1" t="s">
        <v>116</v>
      </c>
      <c r="C13" s="1" t="s">
        <v>6</v>
      </c>
      <c r="D13" s="2">
        <v>1</v>
      </c>
      <c r="E13" s="2"/>
      <c r="F13" s="2"/>
      <c r="G13" s="2"/>
      <c r="H13" s="3"/>
      <c r="I13" s="3"/>
      <c r="J13" s="3"/>
      <c r="K13" s="11"/>
    </row>
    <row r="14" spans="1:11" x14ac:dyDescent="0.3">
      <c r="A14" s="10" t="s">
        <v>19</v>
      </c>
      <c r="B14" s="1" t="s">
        <v>16</v>
      </c>
      <c r="C14" s="1" t="s">
        <v>6</v>
      </c>
      <c r="D14" s="2">
        <v>2</v>
      </c>
      <c r="E14" s="2"/>
      <c r="F14" s="2"/>
      <c r="G14" s="2"/>
      <c r="H14" s="3"/>
      <c r="I14" s="3"/>
      <c r="J14" s="3"/>
      <c r="K14" s="10" t="s">
        <v>1</v>
      </c>
    </row>
    <row r="15" spans="1:11" x14ac:dyDescent="0.3">
      <c r="A15" s="10" t="s">
        <v>21</v>
      </c>
      <c r="B15" s="1" t="s">
        <v>114</v>
      </c>
      <c r="C15" s="1" t="s">
        <v>6</v>
      </c>
      <c r="D15" s="2">
        <v>2</v>
      </c>
      <c r="E15" s="2"/>
      <c r="F15" s="2"/>
      <c r="G15" s="2"/>
      <c r="H15" s="3"/>
      <c r="I15" s="3"/>
      <c r="J15" s="3"/>
      <c r="K15" s="10"/>
    </row>
    <row r="16" spans="1:11" x14ac:dyDescent="0.3">
      <c r="A16" s="10" t="s">
        <v>23</v>
      </c>
      <c r="B16" s="1" t="s">
        <v>18</v>
      </c>
      <c r="C16" s="1" t="s">
        <v>6</v>
      </c>
      <c r="D16" s="2">
        <v>1</v>
      </c>
      <c r="E16" s="2"/>
      <c r="F16" s="2"/>
      <c r="G16" s="2"/>
      <c r="H16" s="3"/>
      <c r="I16" s="3"/>
      <c r="J16" s="3"/>
      <c r="K16" s="10" t="s">
        <v>1</v>
      </c>
    </row>
    <row r="17" spans="1:11" x14ac:dyDescent="0.3">
      <c r="A17" s="10" t="s">
        <v>27</v>
      </c>
      <c r="B17" s="1" t="s">
        <v>20</v>
      </c>
      <c r="C17" s="1" t="s">
        <v>6</v>
      </c>
      <c r="D17" s="2">
        <v>1</v>
      </c>
      <c r="E17" s="2"/>
      <c r="F17" s="2"/>
      <c r="G17" s="2"/>
      <c r="H17" s="3"/>
      <c r="I17" s="3"/>
      <c r="J17" s="3"/>
      <c r="K17" s="10"/>
    </row>
    <row r="18" spans="1:11" x14ac:dyDescent="0.3">
      <c r="A18" s="10" t="s">
        <v>28</v>
      </c>
      <c r="B18" s="1" t="s">
        <v>115</v>
      </c>
      <c r="C18" s="1" t="s">
        <v>6</v>
      </c>
      <c r="D18" s="2">
        <v>1</v>
      </c>
      <c r="E18" s="2"/>
      <c r="F18" s="2"/>
      <c r="G18" s="2"/>
      <c r="H18" s="3"/>
      <c r="I18" s="3"/>
      <c r="J18" s="3"/>
      <c r="K18" s="10" t="s">
        <v>1</v>
      </c>
    </row>
    <row r="19" spans="1:11" ht="15" x14ac:dyDescent="0.35">
      <c r="A19" s="6" t="s">
        <v>1</v>
      </c>
      <c r="B19" s="6" t="s">
        <v>24</v>
      </c>
      <c r="C19" s="6" t="s">
        <v>1</v>
      </c>
      <c r="D19" s="12"/>
      <c r="E19" s="12"/>
      <c r="F19" s="12">
        <f>SUM(F6:F18)</f>
        <v>0</v>
      </c>
      <c r="G19" s="12"/>
      <c r="H19" s="12">
        <f>SUM(H6:H18)</f>
        <v>0</v>
      </c>
      <c r="I19" s="12"/>
      <c r="J19" s="12">
        <f>SUM(F19+H19)</f>
        <v>0</v>
      </c>
      <c r="K19" s="6" t="s">
        <v>1</v>
      </c>
    </row>
    <row r="20" spans="1:11" x14ac:dyDescent="0.3">
      <c r="A20" s="10" t="s">
        <v>1</v>
      </c>
      <c r="B20" s="10" t="s">
        <v>1</v>
      </c>
      <c r="C20" s="10" t="s">
        <v>1</v>
      </c>
      <c r="D20" s="3"/>
      <c r="E20" s="3"/>
      <c r="F20" s="3"/>
      <c r="G20" s="3"/>
      <c r="H20" s="3"/>
      <c r="I20" s="3"/>
      <c r="J20" s="3"/>
      <c r="K20" s="10" t="s">
        <v>1</v>
      </c>
    </row>
    <row r="21" spans="1:11" ht="15" x14ac:dyDescent="0.35">
      <c r="A21" s="6" t="s">
        <v>1</v>
      </c>
      <c r="B21" s="6" t="s">
        <v>25</v>
      </c>
      <c r="C21" s="6" t="s">
        <v>1</v>
      </c>
      <c r="D21" s="12"/>
      <c r="E21" s="12"/>
      <c r="F21" s="12"/>
      <c r="G21" s="12"/>
      <c r="H21" s="12"/>
      <c r="I21" s="12"/>
      <c r="J21" s="12"/>
      <c r="K21" s="6" t="s">
        <v>1</v>
      </c>
    </row>
    <row r="22" spans="1:11" ht="15" x14ac:dyDescent="0.35">
      <c r="A22" s="8" t="s">
        <v>1</v>
      </c>
      <c r="B22" s="8" t="s">
        <v>26</v>
      </c>
      <c r="C22" s="8" t="s">
        <v>1</v>
      </c>
      <c r="D22" s="13"/>
      <c r="E22" s="13"/>
      <c r="F22" s="13"/>
      <c r="G22" s="13"/>
      <c r="H22" s="13"/>
      <c r="I22" s="13"/>
      <c r="J22" s="13"/>
      <c r="K22" s="8" t="s">
        <v>1</v>
      </c>
    </row>
    <row r="23" spans="1:11" x14ac:dyDescent="0.3">
      <c r="A23" s="1" t="s">
        <v>29</v>
      </c>
      <c r="B23" s="1" t="s">
        <v>142</v>
      </c>
      <c r="C23" s="1" t="s">
        <v>6</v>
      </c>
      <c r="D23" s="2">
        <v>1</v>
      </c>
      <c r="E23" s="2"/>
      <c r="F23" s="2"/>
      <c r="G23" s="2"/>
      <c r="H23" s="3"/>
      <c r="I23" s="3"/>
      <c r="J23" s="3"/>
      <c r="K23" s="14"/>
    </row>
    <row r="24" spans="1:11" x14ac:dyDescent="0.3">
      <c r="A24" s="1" t="s">
        <v>30</v>
      </c>
      <c r="B24" s="1" t="s">
        <v>144</v>
      </c>
      <c r="C24" s="1" t="s">
        <v>143</v>
      </c>
      <c r="D24" s="2">
        <v>1</v>
      </c>
      <c r="E24" s="2"/>
      <c r="F24" s="2"/>
      <c r="G24" s="2"/>
      <c r="H24" s="3"/>
      <c r="I24" s="3"/>
      <c r="J24" s="3"/>
      <c r="K24" s="15"/>
    </row>
    <row r="25" spans="1:11" x14ac:dyDescent="0.3">
      <c r="A25" s="1" t="s">
        <v>36</v>
      </c>
      <c r="B25" s="1" t="s">
        <v>145</v>
      </c>
      <c r="C25" s="1" t="s">
        <v>6</v>
      </c>
      <c r="D25" s="2">
        <v>1</v>
      </c>
      <c r="E25" s="2"/>
      <c r="F25" s="2"/>
      <c r="G25" s="2"/>
      <c r="H25" s="3"/>
      <c r="I25" s="3"/>
      <c r="J25" s="3"/>
      <c r="K25" s="15"/>
    </row>
    <row r="26" spans="1:11" x14ac:dyDescent="0.3">
      <c r="A26" s="1" t="s">
        <v>37</v>
      </c>
      <c r="B26" s="1" t="s">
        <v>31</v>
      </c>
      <c r="C26" s="1" t="s">
        <v>32</v>
      </c>
      <c r="D26" s="2">
        <v>1</v>
      </c>
      <c r="E26" s="2"/>
      <c r="F26" s="2"/>
      <c r="G26" s="2"/>
      <c r="H26" s="3"/>
      <c r="I26" s="3"/>
      <c r="J26" s="3"/>
      <c r="K26" s="15"/>
    </row>
    <row r="27" spans="1:11" ht="15" x14ac:dyDescent="0.35">
      <c r="A27" s="6" t="s">
        <v>1</v>
      </c>
      <c r="B27" s="6" t="s">
        <v>33</v>
      </c>
      <c r="C27" s="6" t="s">
        <v>1</v>
      </c>
      <c r="D27" s="12"/>
      <c r="E27" s="12"/>
      <c r="F27" s="12">
        <f>SUM(F23:F26)</f>
        <v>0</v>
      </c>
      <c r="G27" s="12"/>
      <c r="H27" s="12">
        <f>SUM(H23:H26)</f>
        <v>0</v>
      </c>
      <c r="I27" s="12"/>
      <c r="J27" s="12">
        <f>SUM(F27+H27)</f>
        <v>0</v>
      </c>
      <c r="K27" s="6" t="s">
        <v>1</v>
      </c>
    </row>
    <row r="28" spans="1:11" x14ac:dyDescent="0.3">
      <c r="A28" s="10" t="s">
        <v>1</v>
      </c>
      <c r="B28" s="10" t="s">
        <v>1</v>
      </c>
      <c r="C28" s="10" t="s">
        <v>1</v>
      </c>
      <c r="D28" s="3"/>
      <c r="E28" s="3"/>
      <c r="F28" s="3"/>
      <c r="G28" s="3"/>
      <c r="H28" s="3"/>
      <c r="I28" s="3"/>
      <c r="J28" s="3"/>
      <c r="K28" s="10" t="s">
        <v>1</v>
      </c>
    </row>
    <row r="29" spans="1:11" ht="15" x14ac:dyDescent="0.35">
      <c r="A29" s="6" t="s">
        <v>1</v>
      </c>
      <c r="B29" s="6" t="s">
        <v>34</v>
      </c>
      <c r="C29" s="6" t="s">
        <v>1</v>
      </c>
      <c r="D29" s="12"/>
      <c r="E29" s="12"/>
      <c r="F29" s="12"/>
      <c r="G29" s="12"/>
      <c r="H29" s="12"/>
      <c r="I29" s="12"/>
      <c r="J29" s="12"/>
      <c r="K29" s="6" t="s">
        <v>1</v>
      </c>
    </row>
    <row r="30" spans="1:11" ht="15" x14ac:dyDescent="0.35">
      <c r="A30" s="8" t="s">
        <v>1</v>
      </c>
      <c r="B30" s="8" t="s">
        <v>35</v>
      </c>
      <c r="C30" s="8" t="s">
        <v>1</v>
      </c>
      <c r="D30" s="13"/>
      <c r="E30" s="13"/>
      <c r="F30" s="13"/>
      <c r="G30" s="13"/>
      <c r="H30" s="13"/>
      <c r="I30" s="13"/>
      <c r="J30" s="13"/>
      <c r="K30" s="8" t="s">
        <v>1</v>
      </c>
    </row>
    <row r="31" spans="1:11" x14ac:dyDescent="0.3">
      <c r="A31" s="1" t="s">
        <v>39</v>
      </c>
      <c r="B31" s="1" t="s">
        <v>146</v>
      </c>
      <c r="C31" s="1" t="s">
        <v>6</v>
      </c>
      <c r="D31" s="2">
        <v>1</v>
      </c>
      <c r="E31" s="2"/>
      <c r="F31" s="2"/>
      <c r="G31" s="2"/>
      <c r="H31" s="3"/>
      <c r="I31" s="3"/>
      <c r="J31" s="3"/>
      <c r="K31" s="15" t="s">
        <v>1</v>
      </c>
    </row>
    <row r="32" spans="1:11" x14ac:dyDescent="0.3">
      <c r="A32" s="1" t="s">
        <v>41</v>
      </c>
      <c r="B32" s="1" t="s">
        <v>38</v>
      </c>
      <c r="C32" s="1" t="s">
        <v>143</v>
      </c>
      <c r="D32" s="2">
        <v>1</v>
      </c>
      <c r="E32" s="2"/>
      <c r="F32" s="2"/>
      <c r="G32" s="2"/>
      <c r="H32" s="3"/>
      <c r="I32" s="3"/>
      <c r="J32" s="3"/>
      <c r="K32" s="15"/>
    </row>
    <row r="33" spans="1:11" x14ac:dyDescent="0.3">
      <c r="A33" s="1" t="s">
        <v>43</v>
      </c>
      <c r="B33" s="1" t="s">
        <v>40</v>
      </c>
      <c r="C33" s="1" t="s">
        <v>32</v>
      </c>
      <c r="D33" s="2">
        <v>1</v>
      </c>
      <c r="E33" s="2"/>
      <c r="F33" s="2"/>
      <c r="G33" s="2"/>
      <c r="H33" s="3"/>
      <c r="I33" s="3"/>
      <c r="J33" s="3"/>
      <c r="K33" s="15"/>
    </row>
    <row r="34" spans="1:11" x14ac:dyDescent="0.3">
      <c r="A34" s="1" t="s">
        <v>48</v>
      </c>
      <c r="B34" s="1" t="s">
        <v>42</v>
      </c>
      <c r="C34" s="1" t="s">
        <v>32</v>
      </c>
      <c r="D34" s="2">
        <v>1</v>
      </c>
      <c r="E34" s="2"/>
      <c r="F34" s="2"/>
      <c r="G34" s="2"/>
      <c r="H34" s="3"/>
      <c r="I34" s="3"/>
      <c r="J34" s="3"/>
      <c r="K34" s="15"/>
    </row>
    <row r="35" spans="1:11" x14ac:dyDescent="0.3">
      <c r="A35" s="1" t="s">
        <v>50</v>
      </c>
      <c r="B35" s="1" t="s">
        <v>44</v>
      </c>
      <c r="C35" s="1" t="s">
        <v>32</v>
      </c>
      <c r="D35" s="2">
        <v>1</v>
      </c>
      <c r="E35" s="2"/>
      <c r="F35" s="2"/>
      <c r="G35" s="2"/>
      <c r="H35" s="3"/>
      <c r="I35" s="3"/>
      <c r="J35" s="3"/>
      <c r="K35" s="15"/>
    </row>
    <row r="36" spans="1:11" ht="15" x14ac:dyDescent="0.35">
      <c r="A36" s="6" t="s">
        <v>1</v>
      </c>
      <c r="B36" s="6" t="s">
        <v>45</v>
      </c>
      <c r="C36" s="6" t="s">
        <v>1</v>
      </c>
      <c r="D36" s="12"/>
      <c r="E36" s="12"/>
      <c r="F36" s="12">
        <f>SUM(F31:F35)</f>
        <v>0</v>
      </c>
      <c r="G36" s="12"/>
      <c r="H36" s="12">
        <f>SUM(H31:H35)</f>
        <v>0</v>
      </c>
      <c r="I36" s="12"/>
      <c r="J36" s="12">
        <f>SUM(F36+H36)</f>
        <v>0</v>
      </c>
      <c r="K36" s="6" t="s">
        <v>1</v>
      </c>
    </row>
    <row r="37" spans="1:11" ht="15" x14ac:dyDescent="0.35">
      <c r="A37" s="16"/>
      <c r="B37" s="16"/>
      <c r="C37" s="16"/>
      <c r="D37" s="17"/>
      <c r="E37" s="17"/>
      <c r="F37" s="17"/>
      <c r="G37" s="17"/>
      <c r="H37" s="17"/>
      <c r="I37" s="17"/>
      <c r="J37" s="17"/>
      <c r="K37" s="16"/>
    </row>
    <row r="38" spans="1:11" ht="15" x14ac:dyDescent="0.35">
      <c r="A38" s="6" t="s">
        <v>1</v>
      </c>
      <c r="B38" s="6" t="s">
        <v>46</v>
      </c>
      <c r="C38" s="6" t="s">
        <v>1</v>
      </c>
      <c r="D38" s="12"/>
      <c r="E38" s="12"/>
      <c r="F38" s="12"/>
      <c r="G38" s="12"/>
      <c r="H38" s="12"/>
      <c r="I38" s="12"/>
      <c r="J38" s="12"/>
      <c r="K38" s="6" t="s">
        <v>1</v>
      </c>
    </row>
    <row r="39" spans="1:11" ht="15" x14ac:dyDescent="0.35">
      <c r="A39" s="8" t="s">
        <v>1</v>
      </c>
      <c r="B39" s="8" t="s">
        <v>47</v>
      </c>
      <c r="C39" s="8" t="s">
        <v>1</v>
      </c>
      <c r="D39" s="13"/>
      <c r="E39" s="13"/>
      <c r="F39" s="13"/>
      <c r="G39" s="13"/>
      <c r="H39" s="13"/>
      <c r="I39" s="13"/>
      <c r="J39" s="13"/>
      <c r="K39" s="8" t="s">
        <v>1</v>
      </c>
    </row>
    <row r="40" spans="1:11" x14ac:dyDescent="0.3">
      <c r="A40" s="1" t="s">
        <v>51</v>
      </c>
      <c r="B40" s="1" t="s">
        <v>120</v>
      </c>
      <c r="C40" s="1" t="s">
        <v>49</v>
      </c>
      <c r="D40" s="2">
        <v>72</v>
      </c>
      <c r="E40" s="2"/>
      <c r="F40" s="2"/>
      <c r="G40" s="2"/>
      <c r="H40" s="2"/>
      <c r="I40" s="2"/>
      <c r="J40" s="2"/>
      <c r="K40" s="1"/>
    </row>
    <row r="41" spans="1:11" x14ac:dyDescent="0.3">
      <c r="A41" s="1" t="s">
        <v>52</v>
      </c>
      <c r="B41" s="1" t="s">
        <v>121</v>
      </c>
      <c r="C41" s="1" t="s">
        <v>49</v>
      </c>
      <c r="D41" s="2">
        <v>28</v>
      </c>
      <c r="E41" s="2"/>
      <c r="F41" s="2"/>
      <c r="G41" s="2"/>
      <c r="H41" s="2"/>
      <c r="I41" s="2"/>
      <c r="J41" s="2"/>
      <c r="K41" s="1"/>
    </row>
    <row r="42" spans="1:11" x14ac:dyDescent="0.3">
      <c r="A42" s="1" t="s">
        <v>53</v>
      </c>
      <c r="B42" s="1" t="s">
        <v>57</v>
      </c>
      <c r="C42" s="1" t="s">
        <v>49</v>
      </c>
      <c r="D42" s="2">
        <v>85</v>
      </c>
      <c r="E42" s="2"/>
      <c r="F42" s="2"/>
      <c r="G42" s="2"/>
      <c r="H42" s="2"/>
      <c r="I42" s="2"/>
      <c r="J42" s="2"/>
      <c r="K42" s="1"/>
    </row>
    <row r="43" spans="1:11" x14ac:dyDescent="0.3">
      <c r="A43" s="1" t="s">
        <v>54</v>
      </c>
      <c r="B43" s="1" t="s">
        <v>117</v>
      </c>
      <c r="C43" s="1" t="s">
        <v>49</v>
      </c>
      <c r="D43" s="2">
        <v>18</v>
      </c>
      <c r="E43" s="2"/>
      <c r="F43" s="2"/>
      <c r="G43" s="2"/>
      <c r="H43" s="2"/>
      <c r="I43" s="2"/>
      <c r="J43" s="2"/>
      <c r="K43" s="1"/>
    </row>
    <row r="44" spans="1:11" x14ac:dyDescent="0.3">
      <c r="A44" s="1" t="s">
        <v>55</v>
      </c>
      <c r="B44" s="1" t="s">
        <v>118</v>
      </c>
      <c r="C44" s="1" t="s">
        <v>49</v>
      </c>
      <c r="D44" s="2">
        <v>14</v>
      </c>
      <c r="E44" s="2"/>
      <c r="F44" s="2"/>
      <c r="G44" s="2"/>
      <c r="H44" s="2"/>
      <c r="I44" s="2"/>
      <c r="J44" s="2"/>
      <c r="K44" s="1"/>
    </row>
    <row r="45" spans="1:11" x14ac:dyDescent="0.3">
      <c r="A45" s="1" t="s">
        <v>56</v>
      </c>
      <c r="B45" s="1" t="s">
        <v>147</v>
      </c>
      <c r="C45" s="1" t="s">
        <v>49</v>
      </c>
      <c r="D45" s="2">
        <v>60</v>
      </c>
      <c r="E45" s="2"/>
      <c r="F45" s="2"/>
      <c r="G45" s="2"/>
      <c r="H45" s="2"/>
      <c r="I45" s="2"/>
      <c r="J45" s="2"/>
      <c r="K45" s="1"/>
    </row>
    <row r="46" spans="1:11" x14ac:dyDescent="0.3">
      <c r="A46" s="1" t="s">
        <v>58</v>
      </c>
      <c r="B46" s="1" t="s">
        <v>148</v>
      </c>
      <c r="C46" s="1" t="s">
        <v>49</v>
      </c>
      <c r="D46" s="2">
        <v>160</v>
      </c>
      <c r="E46" s="2"/>
      <c r="F46" s="2"/>
      <c r="G46" s="2"/>
      <c r="H46" s="2"/>
      <c r="I46" s="2"/>
      <c r="J46" s="2"/>
      <c r="K46" s="1"/>
    </row>
    <row r="47" spans="1:11" x14ac:dyDescent="0.3">
      <c r="A47" s="1" t="s">
        <v>59</v>
      </c>
      <c r="B47" s="1" t="s">
        <v>67</v>
      </c>
      <c r="C47" s="1" t="s">
        <v>32</v>
      </c>
      <c r="D47" s="2">
        <v>1</v>
      </c>
      <c r="E47" s="2"/>
      <c r="F47" s="2"/>
      <c r="G47" s="2"/>
      <c r="H47" s="2"/>
      <c r="I47" s="2"/>
      <c r="J47" s="2"/>
      <c r="K47" s="1"/>
    </row>
    <row r="48" spans="1:11" x14ac:dyDescent="0.3">
      <c r="A48" s="1" t="s">
        <v>60</v>
      </c>
      <c r="B48" s="1" t="s">
        <v>69</v>
      </c>
      <c r="C48" s="1" t="s">
        <v>6</v>
      </c>
      <c r="D48" s="2">
        <v>12</v>
      </c>
      <c r="E48" s="2"/>
      <c r="F48" s="2"/>
      <c r="G48" s="2"/>
      <c r="H48" s="2"/>
      <c r="I48" s="2"/>
      <c r="J48" s="2"/>
      <c r="K48" s="1"/>
    </row>
    <row r="49" spans="1:11" x14ac:dyDescent="0.3">
      <c r="A49" s="1" t="s">
        <v>61</v>
      </c>
      <c r="B49" s="1" t="s">
        <v>135</v>
      </c>
      <c r="C49" s="1" t="s">
        <v>6</v>
      </c>
      <c r="D49" s="2">
        <v>1</v>
      </c>
      <c r="E49" s="2"/>
      <c r="F49" s="2"/>
      <c r="G49" s="2"/>
      <c r="H49" s="2"/>
      <c r="I49" s="2"/>
      <c r="J49" s="2"/>
      <c r="K49" s="1"/>
    </row>
    <row r="50" spans="1:11" x14ac:dyDescent="0.3">
      <c r="A50" s="1" t="s">
        <v>62</v>
      </c>
      <c r="B50" s="1" t="s">
        <v>70</v>
      </c>
      <c r="C50" s="1" t="s">
        <v>6</v>
      </c>
      <c r="D50" s="2">
        <v>7</v>
      </c>
      <c r="E50" s="2"/>
      <c r="F50" s="2"/>
      <c r="G50" s="2"/>
      <c r="H50" s="2"/>
      <c r="I50" s="2"/>
      <c r="J50" s="2"/>
      <c r="K50" s="1"/>
    </row>
    <row r="51" spans="1:11" ht="15" x14ac:dyDescent="0.35">
      <c r="A51" s="18" t="s">
        <v>1</v>
      </c>
      <c r="B51" s="18" t="s">
        <v>71</v>
      </c>
      <c r="C51" s="18" t="s">
        <v>1</v>
      </c>
      <c r="D51" s="19"/>
      <c r="E51" s="19"/>
      <c r="F51" s="19">
        <f>SUM(F40:F50)</f>
        <v>0</v>
      </c>
      <c r="G51" s="19"/>
      <c r="H51" s="19">
        <f>SUM(H40:H50)</f>
        <v>0</v>
      </c>
      <c r="I51" s="19"/>
      <c r="J51" s="19">
        <f>F51+H51</f>
        <v>0</v>
      </c>
      <c r="K51" s="18" t="s">
        <v>1</v>
      </c>
    </row>
    <row r="52" spans="1:11" x14ac:dyDescent="0.3">
      <c r="A52" s="1" t="s">
        <v>1</v>
      </c>
      <c r="B52" s="1" t="s">
        <v>1</v>
      </c>
      <c r="C52" s="1" t="s">
        <v>1</v>
      </c>
      <c r="D52" s="2"/>
      <c r="E52" s="2"/>
      <c r="F52" s="2"/>
      <c r="G52" s="2"/>
      <c r="H52" s="2"/>
      <c r="I52" s="2"/>
      <c r="J52" s="2"/>
      <c r="K52" s="1" t="s">
        <v>1</v>
      </c>
    </row>
    <row r="53" spans="1:11" ht="15" x14ac:dyDescent="0.35">
      <c r="A53" s="18" t="s">
        <v>1</v>
      </c>
      <c r="B53" s="18" t="s">
        <v>72</v>
      </c>
      <c r="C53" s="18" t="s">
        <v>1</v>
      </c>
      <c r="D53" s="19"/>
      <c r="E53" s="19"/>
      <c r="F53" s="19"/>
      <c r="G53" s="19"/>
      <c r="H53" s="19"/>
      <c r="I53" s="19"/>
      <c r="J53" s="19"/>
      <c r="K53" s="18" t="s">
        <v>1</v>
      </c>
    </row>
    <row r="54" spans="1:11" ht="15" x14ac:dyDescent="0.35">
      <c r="A54" s="20" t="s">
        <v>1</v>
      </c>
      <c r="B54" s="20" t="s">
        <v>73</v>
      </c>
      <c r="C54" s="20" t="s">
        <v>1</v>
      </c>
      <c r="D54" s="21"/>
      <c r="E54" s="21"/>
      <c r="F54" s="21"/>
      <c r="G54" s="21"/>
      <c r="H54" s="21"/>
      <c r="I54" s="21"/>
      <c r="J54" s="21"/>
      <c r="K54" s="20" t="s">
        <v>1</v>
      </c>
    </row>
    <row r="55" spans="1:11" x14ac:dyDescent="0.3">
      <c r="A55" s="1" t="s">
        <v>63</v>
      </c>
      <c r="B55" s="1" t="s">
        <v>122</v>
      </c>
      <c r="C55" s="1" t="s">
        <v>49</v>
      </c>
      <c r="D55" s="2">
        <v>320</v>
      </c>
      <c r="E55" s="2"/>
      <c r="F55" s="2"/>
      <c r="G55" s="2"/>
      <c r="H55" s="2"/>
      <c r="I55" s="2"/>
      <c r="J55" s="2"/>
      <c r="K55" s="1" t="s">
        <v>1</v>
      </c>
    </row>
    <row r="56" spans="1:11" x14ac:dyDescent="0.3">
      <c r="A56" s="1" t="s">
        <v>64</v>
      </c>
      <c r="B56" s="1" t="s">
        <v>123</v>
      </c>
      <c r="C56" s="1" t="s">
        <v>49</v>
      </c>
      <c r="D56" s="2">
        <v>220</v>
      </c>
      <c r="E56" s="2"/>
      <c r="F56" s="2"/>
      <c r="G56" s="2"/>
      <c r="H56" s="2"/>
      <c r="I56" s="2"/>
      <c r="J56" s="2"/>
      <c r="K56" s="1" t="s">
        <v>1</v>
      </c>
    </row>
    <row r="57" spans="1:11" x14ac:dyDescent="0.3">
      <c r="A57" s="1" t="s">
        <v>65</v>
      </c>
      <c r="B57" s="1" t="s">
        <v>124</v>
      </c>
      <c r="C57" s="1" t="s">
        <v>49</v>
      </c>
      <c r="D57" s="2">
        <v>150</v>
      </c>
      <c r="E57" s="2"/>
      <c r="F57" s="2"/>
      <c r="G57" s="2"/>
      <c r="H57" s="2"/>
      <c r="I57" s="2"/>
      <c r="J57" s="2"/>
      <c r="K57" s="1"/>
    </row>
    <row r="58" spans="1:11" x14ac:dyDescent="0.3">
      <c r="A58" s="1" t="s">
        <v>66</v>
      </c>
      <c r="B58" s="1" t="s">
        <v>126</v>
      </c>
      <c r="C58" s="1" t="s">
        <v>49</v>
      </c>
      <c r="D58" s="2">
        <v>30</v>
      </c>
      <c r="E58" s="2"/>
      <c r="F58" s="2"/>
      <c r="G58" s="2"/>
      <c r="H58" s="2"/>
      <c r="I58" s="2"/>
      <c r="J58" s="2"/>
      <c r="K58" s="1"/>
    </row>
    <row r="59" spans="1:11" x14ac:dyDescent="0.3">
      <c r="A59" s="1" t="s">
        <v>68</v>
      </c>
      <c r="B59" s="1" t="s">
        <v>125</v>
      </c>
      <c r="C59" s="1" t="s">
        <v>49</v>
      </c>
      <c r="D59" s="2">
        <v>60</v>
      </c>
      <c r="E59" s="2"/>
      <c r="F59" s="2"/>
      <c r="G59" s="2"/>
      <c r="H59" s="2"/>
      <c r="I59" s="2"/>
      <c r="J59" s="2"/>
      <c r="K59" s="1" t="s">
        <v>1</v>
      </c>
    </row>
    <row r="60" spans="1:11" x14ac:dyDescent="0.3">
      <c r="A60" s="1" t="s">
        <v>129</v>
      </c>
      <c r="B60" s="1" t="s">
        <v>127</v>
      </c>
      <c r="C60" s="1" t="s">
        <v>49</v>
      </c>
      <c r="D60" s="2">
        <v>10</v>
      </c>
      <c r="E60" s="2"/>
      <c r="F60" s="22"/>
      <c r="G60" s="2"/>
      <c r="H60" s="2"/>
      <c r="I60" s="2"/>
      <c r="J60" s="2"/>
      <c r="K60" s="1"/>
    </row>
    <row r="61" spans="1:11" x14ac:dyDescent="0.3">
      <c r="A61" s="1" t="s">
        <v>130</v>
      </c>
      <c r="B61" s="1" t="s">
        <v>85</v>
      </c>
      <c r="C61" s="1" t="s">
        <v>49</v>
      </c>
      <c r="D61" s="2">
        <v>100</v>
      </c>
      <c r="E61" s="2"/>
      <c r="F61" s="2"/>
      <c r="G61" s="2"/>
      <c r="H61" s="2"/>
      <c r="I61" s="2"/>
      <c r="J61" s="2"/>
      <c r="K61" s="1"/>
    </row>
    <row r="62" spans="1:11" x14ac:dyDescent="0.3">
      <c r="A62" s="1" t="s">
        <v>131</v>
      </c>
      <c r="B62" s="1" t="s">
        <v>128</v>
      </c>
      <c r="C62" s="1" t="s">
        <v>49</v>
      </c>
      <c r="D62" s="2">
        <v>2</v>
      </c>
      <c r="E62" s="2"/>
      <c r="F62" s="22"/>
      <c r="G62" s="2"/>
      <c r="H62" s="2"/>
      <c r="I62" s="2"/>
      <c r="J62" s="2"/>
      <c r="K62" s="1"/>
    </row>
    <row r="63" spans="1:11" x14ac:dyDescent="0.3">
      <c r="A63" s="1" t="s">
        <v>132</v>
      </c>
      <c r="B63" s="1" t="s">
        <v>86</v>
      </c>
      <c r="C63" s="1" t="s">
        <v>32</v>
      </c>
      <c r="D63" s="2">
        <v>1</v>
      </c>
      <c r="E63" s="2"/>
      <c r="F63" s="2"/>
      <c r="G63" s="2"/>
      <c r="H63" s="2"/>
      <c r="I63" s="2"/>
      <c r="J63" s="2"/>
      <c r="K63" s="1" t="s">
        <v>1</v>
      </c>
    </row>
    <row r="64" spans="1:11" ht="15" x14ac:dyDescent="0.35">
      <c r="A64" s="6" t="s">
        <v>1</v>
      </c>
      <c r="B64" s="6" t="s">
        <v>87</v>
      </c>
      <c r="C64" s="6" t="s">
        <v>1</v>
      </c>
      <c r="D64" s="12"/>
      <c r="E64" s="12"/>
      <c r="F64" s="12">
        <f>SUM(F55:F63)</f>
        <v>0</v>
      </c>
      <c r="G64" s="12"/>
      <c r="H64" s="12">
        <f>SUM(H55:H63)</f>
        <v>0</v>
      </c>
      <c r="I64" s="12"/>
      <c r="J64" s="12">
        <f>SUM(F64+H64)</f>
        <v>0</v>
      </c>
      <c r="K64" s="6" t="s">
        <v>1</v>
      </c>
    </row>
    <row r="65" spans="1:11" x14ac:dyDescent="0.3">
      <c r="A65" s="10" t="s">
        <v>1</v>
      </c>
      <c r="B65" s="10" t="s">
        <v>1</v>
      </c>
      <c r="C65" s="10" t="s">
        <v>1</v>
      </c>
      <c r="D65" s="3"/>
      <c r="E65" s="3"/>
      <c r="F65" s="3"/>
      <c r="G65" s="3"/>
      <c r="H65" s="3"/>
      <c r="I65" s="3"/>
      <c r="J65" s="3"/>
      <c r="K65" s="10" t="s">
        <v>1</v>
      </c>
    </row>
    <row r="66" spans="1:11" ht="15" x14ac:dyDescent="0.35">
      <c r="A66" s="6" t="s">
        <v>1</v>
      </c>
      <c r="B66" s="6" t="s">
        <v>88</v>
      </c>
      <c r="C66" s="6" t="s">
        <v>1</v>
      </c>
      <c r="D66" s="12"/>
      <c r="E66" s="12"/>
      <c r="F66" s="12"/>
      <c r="G66" s="12"/>
      <c r="H66" s="12"/>
      <c r="I66" s="12"/>
      <c r="J66" s="12"/>
      <c r="K66" s="6" t="s">
        <v>1</v>
      </c>
    </row>
    <row r="67" spans="1:11" ht="15" x14ac:dyDescent="0.35">
      <c r="A67" s="8" t="s">
        <v>1</v>
      </c>
      <c r="B67" s="8" t="s">
        <v>89</v>
      </c>
      <c r="C67" s="8" t="s">
        <v>1</v>
      </c>
      <c r="D67" s="13"/>
      <c r="E67" s="13"/>
      <c r="F67" s="13"/>
      <c r="G67" s="13"/>
      <c r="H67" s="13"/>
      <c r="I67" s="13"/>
      <c r="J67" s="13"/>
      <c r="K67" s="8" t="s">
        <v>1</v>
      </c>
    </row>
    <row r="68" spans="1:11" x14ac:dyDescent="0.3">
      <c r="A68" s="10" t="s">
        <v>133</v>
      </c>
      <c r="B68" s="10" t="s">
        <v>90</v>
      </c>
      <c r="C68" s="10" t="s">
        <v>149</v>
      </c>
      <c r="D68" s="3">
        <v>52</v>
      </c>
      <c r="E68" s="2"/>
      <c r="F68" s="2"/>
      <c r="G68" s="2"/>
      <c r="H68" s="2"/>
      <c r="I68" s="2"/>
      <c r="J68" s="2"/>
      <c r="K68" s="10" t="s">
        <v>1</v>
      </c>
    </row>
    <row r="69" spans="1:11" x14ac:dyDescent="0.3">
      <c r="A69" s="10" t="s">
        <v>134</v>
      </c>
      <c r="B69" s="10" t="s">
        <v>91</v>
      </c>
      <c r="C69" s="10" t="s">
        <v>32</v>
      </c>
      <c r="D69" s="3">
        <v>1</v>
      </c>
      <c r="E69" s="3"/>
      <c r="F69" s="3"/>
      <c r="G69" s="3"/>
      <c r="H69" s="3"/>
      <c r="I69" s="3"/>
      <c r="J69" s="3"/>
      <c r="K69" s="10" t="s">
        <v>1</v>
      </c>
    </row>
    <row r="70" spans="1:11" x14ac:dyDescent="0.3">
      <c r="A70" s="10" t="s">
        <v>74</v>
      </c>
      <c r="B70" s="10" t="s">
        <v>92</v>
      </c>
      <c r="C70" s="10" t="s">
        <v>32</v>
      </c>
      <c r="D70" s="3">
        <v>1</v>
      </c>
      <c r="E70" s="3"/>
      <c r="F70" s="3"/>
      <c r="G70" s="3"/>
      <c r="H70" s="3"/>
      <c r="I70" s="3"/>
      <c r="J70" s="3"/>
      <c r="K70" s="10"/>
    </row>
    <row r="71" spans="1:11" x14ac:dyDescent="0.3">
      <c r="A71" s="10" t="s">
        <v>75</v>
      </c>
      <c r="B71" s="10" t="s">
        <v>93</v>
      </c>
      <c r="C71" s="10" t="s">
        <v>32</v>
      </c>
      <c r="D71" s="3">
        <v>1</v>
      </c>
      <c r="E71" s="3"/>
      <c r="F71" s="3"/>
      <c r="G71" s="3"/>
      <c r="H71" s="3"/>
      <c r="I71" s="3"/>
      <c r="J71" s="3"/>
      <c r="K71" s="10" t="s">
        <v>1</v>
      </c>
    </row>
    <row r="72" spans="1:11" x14ac:dyDescent="0.3">
      <c r="A72" s="10" t="s">
        <v>76</v>
      </c>
      <c r="B72" s="10" t="s">
        <v>94</v>
      </c>
      <c r="C72" s="10" t="s">
        <v>32</v>
      </c>
      <c r="D72" s="3">
        <v>1</v>
      </c>
      <c r="E72" s="3"/>
      <c r="F72" s="3"/>
      <c r="G72" s="3"/>
      <c r="H72" s="3"/>
      <c r="I72" s="3"/>
      <c r="J72" s="3"/>
      <c r="K72" s="10" t="s">
        <v>1</v>
      </c>
    </row>
    <row r="73" spans="1:11" x14ac:dyDescent="0.3">
      <c r="A73" s="10" t="s">
        <v>77</v>
      </c>
      <c r="B73" s="10" t="s">
        <v>95</v>
      </c>
      <c r="C73" s="10" t="s">
        <v>32</v>
      </c>
      <c r="D73" s="3">
        <v>1</v>
      </c>
      <c r="E73" s="3"/>
      <c r="F73" s="3"/>
      <c r="G73" s="3"/>
      <c r="H73" s="3"/>
      <c r="I73" s="3"/>
      <c r="J73" s="3"/>
      <c r="K73" s="10"/>
    </row>
    <row r="74" spans="1:11" x14ac:dyDescent="0.3">
      <c r="A74" s="10" t="s">
        <v>78</v>
      </c>
      <c r="B74" s="10" t="s">
        <v>96</v>
      </c>
      <c r="C74" s="10" t="s">
        <v>32</v>
      </c>
      <c r="D74" s="3">
        <v>1</v>
      </c>
      <c r="E74" s="3"/>
      <c r="F74" s="3"/>
      <c r="G74" s="3"/>
      <c r="H74" s="3"/>
      <c r="I74" s="3"/>
      <c r="J74" s="3"/>
      <c r="K74" s="10" t="s">
        <v>1</v>
      </c>
    </row>
    <row r="75" spans="1:11" x14ac:dyDescent="0.3">
      <c r="A75" s="10" t="s">
        <v>79</v>
      </c>
      <c r="B75" s="10" t="s">
        <v>150</v>
      </c>
      <c r="C75" s="10" t="s">
        <v>32</v>
      </c>
      <c r="D75" s="3">
        <v>1</v>
      </c>
      <c r="E75" s="3"/>
      <c r="F75" s="3"/>
      <c r="G75" s="3"/>
      <c r="H75" s="3"/>
      <c r="I75" s="3"/>
      <c r="J75" s="3"/>
      <c r="K75" s="10" t="s">
        <v>1</v>
      </c>
    </row>
    <row r="76" spans="1:11" x14ac:dyDescent="0.3">
      <c r="A76" s="10" t="s">
        <v>80</v>
      </c>
      <c r="B76" s="10" t="s">
        <v>98</v>
      </c>
      <c r="C76" s="10" t="s">
        <v>32</v>
      </c>
      <c r="D76" s="3">
        <v>1</v>
      </c>
      <c r="E76" s="3"/>
      <c r="F76" s="3"/>
      <c r="G76" s="3"/>
      <c r="H76" s="3"/>
      <c r="I76" s="3"/>
      <c r="J76" s="3"/>
      <c r="K76" s="10"/>
    </row>
    <row r="77" spans="1:11" x14ac:dyDescent="0.3">
      <c r="A77" s="10" t="s">
        <v>81</v>
      </c>
      <c r="B77" s="10" t="s">
        <v>99</v>
      </c>
      <c r="C77" s="10" t="s">
        <v>32</v>
      </c>
      <c r="D77" s="3">
        <v>1</v>
      </c>
      <c r="E77" s="3"/>
      <c r="F77" s="3"/>
      <c r="G77" s="3"/>
      <c r="H77" s="3"/>
      <c r="I77" s="3"/>
      <c r="J77" s="3"/>
      <c r="K77" s="10" t="s">
        <v>1</v>
      </c>
    </row>
    <row r="78" spans="1:11" x14ac:dyDescent="0.3">
      <c r="A78" s="10" t="s">
        <v>82</v>
      </c>
      <c r="B78" s="10" t="s">
        <v>100</v>
      </c>
      <c r="C78" s="10" t="s">
        <v>32</v>
      </c>
      <c r="D78" s="3">
        <v>1</v>
      </c>
      <c r="E78" s="3"/>
      <c r="F78" s="3"/>
      <c r="G78" s="3"/>
      <c r="H78" s="3"/>
      <c r="I78" s="3"/>
      <c r="J78" s="3"/>
      <c r="K78" s="10" t="s">
        <v>1</v>
      </c>
    </row>
    <row r="79" spans="1:11" x14ac:dyDescent="0.3">
      <c r="A79" s="10" t="s">
        <v>83</v>
      </c>
      <c r="B79" s="10" t="s">
        <v>101</v>
      </c>
      <c r="C79" s="10" t="s">
        <v>32</v>
      </c>
      <c r="D79" s="3">
        <v>1</v>
      </c>
      <c r="E79" s="3"/>
      <c r="F79" s="3"/>
      <c r="G79" s="3"/>
      <c r="H79" s="3"/>
      <c r="I79" s="3"/>
      <c r="J79" s="3"/>
      <c r="K79" s="10" t="s">
        <v>1</v>
      </c>
    </row>
    <row r="80" spans="1:11" ht="15" x14ac:dyDescent="0.35">
      <c r="A80" s="6" t="s">
        <v>1</v>
      </c>
      <c r="B80" s="6" t="s">
        <v>102</v>
      </c>
      <c r="C80" s="6" t="s">
        <v>1</v>
      </c>
      <c r="D80" s="12"/>
      <c r="E80" s="12"/>
      <c r="F80" s="12">
        <f>SUM(F68:F79)</f>
        <v>0</v>
      </c>
      <c r="G80" s="12"/>
      <c r="H80" s="12">
        <f>SUM(H68:H79)</f>
        <v>0</v>
      </c>
      <c r="I80" s="12"/>
      <c r="J80" s="12">
        <f>SUM(F80+H80)</f>
        <v>0</v>
      </c>
      <c r="K80" s="6" t="s">
        <v>1</v>
      </c>
    </row>
    <row r="81" spans="1:11" ht="15" x14ac:dyDescent="0.35">
      <c r="A81" s="16"/>
      <c r="B81" s="16"/>
      <c r="C81" s="16"/>
      <c r="D81" s="17"/>
      <c r="E81" s="17"/>
      <c r="F81" s="17"/>
      <c r="G81" s="17"/>
      <c r="H81" s="17"/>
      <c r="I81" s="17"/>
      <c r="J81" s="17"/>
      <c r="K81" s="16"/>
    </row>
    <row r="82" spans="1:11" ht="15" x14ac:dyDescent="0.35">
      <c r="A82" s="6" t="s">
        <v>1</v>
      </c>
      <c r="B82" s="6" t="s">
        <v>103</v>
      </c>
      <c r="C82" s="6" t="s">
        <v>1</v>
      </c>
      <c r="D82" s="12"/>
      <c r="E82" s="12"/>
      <c r="F82" s="12">
        <f>SUM(F80+F64+F51+F36+F27+F19)</f>
        <v>0</v>
      </c>
      <c r="G82" s="12"/>
      <c r="H82" s="12">
        <f>SUM(H80+H64+H51+H36+H27+H19)</f>
        <v>0</v>
      </c>
      <c r="I82" s="12"/>
      <c r="J82" s="12">
        <f>SUM(F82+H82)</f>
        <v>0</v>
      </c>
      <c r="K82" s="6" t="s">
        <v>1</v>
      </c>
    </row>
    <row r="83" spans="1:11" ht="15" x14ac:dyDescent="0.35">
      <c r="A83" s="16"/>
      <c r="B83" s="16"/>
      <c r="C83" s="16"/>
      <c r="D83" s="23"/>
      <c r="E83" s="23"/>
      <c r="F83" s="23"/>
      <c r="G83" s="23"/>
      <c r="H83" s="23"/>
      <c r="I83" s="23"/>
      <c r="J83" s="23"/>
      <c r="K83" s="16"/>
    </row>
    <row r="84" spans="1:11" ht="15" x14ac:dyDescent="0.35">
      <c r="A84" s="6"/>
      <c r="B84" s="6" t="s">
        <v>88</v>
      </c>
      <c r="C84" s="6"/>
      <c r="D84" s="6"/>
      <c r="E84" s="6"/>
      <c r="F84" s="6"/>
      <c r="G84" s="6"/>
      <c r="H84" s="6"/>
      <c r="I84" s="6"/>
      <c r="J84" s="6"/>
      <c r="K84" s="6"/>
    </row>
    <row r="85" spans="1:11" ht="15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</row>
  </sheetData>
  <mergeCells count="1">
    <mergeCell ref="A1:K2"/>
  </mergeCells>
  <pageMargins left="0.7" right="0.7" top="0.78740157499999996" bottom="0.78740157499999996" header="0.3" footer="0.3"/>
  <pageSetup paperSize="8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BD3F9-A4F3-4CCA-BCA9-CB6F28C01D54}">
  <sheetPr>
    <pageSetUpPr fitToPage="1"/>
  </sheetPr>
  <dimension ref="A1:K75"/>
  <sheetViews>
    <sheetView topLeftCell="A46" workbookViewId="0">
      <selection activeCell="E58" sqref="E58:J69"/>
    </sheetView>
  </sheetViews>
  <sheetFormatPr defaultRowHeight="14.4" x14ac:dyDescent="0.3"/>
  <cols>
    <col min="1" max="1" width="6.5546875" bestFit="1" customWidth="1"/>
    <col min="2" max="2" width="80.33203125" bestFit="1" customWidth="1"/>
    <col min="3" max="3" width="4.88671875" bestFit="1" customWidth="1"/>
    <col min="4" max="4" width="5.5546875" bestFit="1" customWidth="1"/>
    <col min="5" max="5" width="7.77734375" bestFit="1" customWidth="1"/>
    <col min="6" max="6" width="12.5546875" bestFit="1" customWidth="1"/>
    <col min="7" max="7" width="8.6640625" bestFit="1" customWidth="1"/>
    <col min="8" max="8" width="12" bestFit="1" customWidth="1"/>
    <col min="9" max="9" width="7.77734375" bestFit="1" customWidth="1"/>
    <col min="10" max="10" width="11" bestFit="1" customWidth="1"/>
  </cols>
  <sheetData>
    <row r="1" spans="1:11" s="26" customFormat="1" ht="31.2" customHeight="1" x14ac:dyDescent="0.3">
      <c r="A1" s="27" t="s">
        <v>167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3">
      <c r="A3" s="4" t="s">
        <v>104</v>
      </c>
      <c r="B3" s="4" t="s">
        <v>0</v>
      </c>
      <c r="C3" s="4" t="s">
        <v>105</v>
      </c>
      <c r="D3" s="5" t="s">
        <v>106</v>
      </c>
      <c r="E3" s="5" t="s">
        <v>107</v>
      </c>
      <c r="F3" s="5" t="s">
        <v>108</v>
      </c>
      <c r="G3" s="5" t="s">
        <v>109</v>
      </c>
      <c r="H3" s="5" t="s">
        <v>110</v>
      </c>
      <c r="I3" s="5" t="s">
        <v>111</v>
      </c>
      <c r="J3" s="5" t="s">
        <v>112</v>
      </c>
      <c r="K3" s="4" t="s">
        <v>113</v>
      </c>
    </row>
    <row r="4" spans="1:11" ht="15" x14ac:dyDescent="0.35">
      <c r="A4" s="6" t="s">
        <v>1</v>
      </c>
      <c r="B4" s="6" t="s">
        <v>2</v>
      </c>
      <c r="C4" s="6" t="s">
        <v>1</v>
      </c>
      <c r="D4" s="7"/>
      <c r="E4" s="7"/>
      <c r="F4" s="7"/>
      <c r="G4" s="7"/>
      <c r="H4" s="7"/>
      <c r="I4" s="7"/>
      <c r="J4" s="7"/>
      <c r="K4" s="6" t="s">
        <v>1</v>
      </c>
    </row>
    <row r="5" spans="1:11" ht="15" x14ac:dyDescent="0.35">
      <c r="A5" s="8" t="s">
        <v>1</v>
      </c>
      <c r="B5" s="8" t="s">
        <v>3</v>
      </c>
      <c r="C5" s="8" t="s">
        <v>1</v>
      </c>
      <c r="D5" s="9"/>
      <c r="E5" s="9"/>
      <c r="F5" s="9"/>
      <c r="G5" s="9"/>
      <c r="H5" s="9"/>
      <c r="I5" s="9"/>
      <c r="J5" s="9"/>
      <c r="K5" s="8" t="s">
        <v>1</v>
      </c>
    </row>
    <row r="6" spans="1:11" x14ac:dyDescent="0.3">
      <c r="A6" s="10" t="s">
        <v>4</v>
      </c>
      <c r="B6" s="1" t="s">
        <v>5</v>
      </c>
      <c r="C6" s="1" t="s">
        <v>6</v>
      </c>
      <c r="D6" s="2">
        <v>1</v>
      </c>
      <c r="E6" s="2"/>
      <c r="F6" s="2"/>
      <c r="G6" s="2"/>
      <c r="H6" s="3"/>
      <c r="I6" s="3"/>
      <c r="J6" s="3"/>
      <c r="K6" s="10" t="s">
        <v>1</v>
      </c>
    </row>
    <row r="7" spans="1:11" x14ac:dyDescent="0.3">
      <c r="A7" s="10" t="s">
        <v>7</v>
      </c>
      <c r="B7" s="1" t="s">
        <v>8</v>
      </c>
      <c r="C7" s="1" t="s">
        <v>6</v>
      </c>
      <c r="D7" s="2">
        <v>1</v>
      </c>
      <c r="E7" s="2"/>
      <c r="F7" s="2"/>
      <c r="G7" s="2"/>
      <c r="H7" s="3"/>
      <c r="I7" s="3"/>
      <c r="J7" s="3"/>
      <c r="K7" s="10" t="s">
        <v>1</v>
      </c>
    </row>
    <row r="8" spans="1:11" x14ac:dyDescent="0.3">
      <c r="A8" s="10" t="s">
        <v>9</v>
      </c>
      <c r="B8" s="1" t="s">
        <v>10</v>
      </c>
      <c r="C8" s="1" t="s">
        <v>6</v>
      </c>
      <c r="D8" s="2">
        <v>1</v>
      </c>
      <c r="E8" s="2"/>
      <c r="F8" s="2"/>
      <c r="G8" s="2"/>
      <c r="H8" s="3"/>
      <c r="I8" s="3"/>
      <c r="J8" s="3"/>
      <c r="K8" s="10" t="s">
        <v>1</v>
      </c>
    </row>
    <row r="9" spans="1:11" x14ac:dyDescent="0.3">
      <c r="A9" s="10" t="s">
        <v>11</v>
      </c>
      <c r="B9" s="1" t="s">
        <v>12</v>
      </c>
      <c r="C9" s="1" t="s">
        <v>6</v>
      </c>
      <c r="D9" s="2">
        <v>1</v>
      </c>
      <c r="E9" s="2"/>
      <c r="F9" s="2"/>
      <c r="G9" s="2"/>
      <c r="H9" s="3"/>
      <c r="I9" s="3"/>
      <c r="J9" s="3"/>
      <c r="K9" s="10" t="s">
        <v>1</v>
      </c>
    </row>
    <row r="10" spans="1:11" x14ac:dyDescent="0.3">
      <c r="A10" s="10" t="s">
        <v>13</v>
      </c>
      <c r="B10" s="1" t="s">
        <v>136</v>
      </c>
      <c r="C10" s="1" t="s">
        <v>6</v>
      </c>
      <c r="D10" s="2">
        <v>1</v>
      </c>
      <c r="E10" s="2"/>
      <c r="F10" s="2"/>
      <c r="G10" s="2"/>
      <c r="H10" s="3"/>
      <c r="I10" s="3"/>
      <c r="J10" s="3"/>
      <c r="K10" s="11"/>
    </row>
    <row r="11" spans="1:11" x14ac:dyDescent="0.3">
      <c r="A11" s="10" t="s">
        <v>15</v>
      </c>
      <c r="B11" s="1" t="s">
        <v>156</v>
      </c>
      <c r="C11" s="1" t="s">
        <v>6</v>
      </c>
      <c r="D11" s="2">
        <v>2</v>
      </c>
      <c r="E11" s="2"/>
      <c r="F11" s="2"/>
      <c r="G11" s="2"/>
      <c r="H11" s="3"/>
      <c r="I11" s="3"/>
      <c r="J11" s="3"/>
      <c r="K11" s="10" t="s">
        <v>1</v>
      </c>
    </row>
    <row r="12" spans="1:11" ht="15" x14ac:dyDescent="0.35">
      <c r="A12" s="6" t="s">
        <v>1</v>
      </c>
      <c r="B12" s="6" t="s">
        <v>24</v>
      </c>
      <c r="C12" s="6" t="s">
        <v>1</v>
      </c>
      <c r="D12" s="12"/>
      <c r="E12" s="12"/>
      <c r="F12" s="12">
        <f>SUM(F6:F11)</f>
        <v>0</v>
      </c>
      <c r="G12" s="12"/>
      <c r="H12" s="12">
        <f>SUM(H6:H11)</f>
        <v>0</v>
      </c>
      <c r="I12" s="12"/>
      <c r="J12" s="12">
        <f>SUM(F12+H12)</f>
        <v>0</v>
      </c>
      <c r="K12" s="6" t="s">
        <v>1</v>
      </c>
    </row>
    <row r="13" spans="1:11" x14ac:dyDescent="0.3">
      <c r="A13" s="10" t="s">
        <v>1</v>
      </c>
      <c r="B13" s="10" t="s">
        <v>1</v>
      </c>
      <c r="C13" s="10" t="s">
        <v>1</v>
      </c>
      <c r="D13" s="3"/>
      <c r="E13" s="3"/>
      <c r="F13" s="3"/>
      <c r="G13" s="3"/>
      <c r="H13" s="3"/>
      <c r="I13" s="3"/>
      <c r="J13" s="3"/>
      <c r="K13" s="10" t="s">
        <v>1</v>
      </c>
    </row>
    <row r="14" spans="1:11" ht="15" x14ac:dyDescent="0.35">
      <c r="A14" s="6" t="s">
        <v>1</v>
      </c>
      <c r="B14" s="6" t="s">
        <v>25</v>
      </c>
      <c r="C14" s="6" t="s">
        <v>1</v>
      </c>
      <c r="D14" s="12"/>
      <c r="E14" s="12"/>
      <c r="F14" s="12"/>
      <c r="G14" s="12"/>
      <c r="H14" s="12"/>
      <c r="I14" s="12"/>
      <c r="J14" s="12"/>
      <c r="K14" s="6" t="s">
        <v>1</v>
      </c>
    </row>
    <row r="15" spans="1:11" ht="15" x14ac:dyDescent="0.35">
      <c r="A15" s="8" t="s">
        <v>1</v>
      </c>
      <c r="B15" s="8" t="s">
        <v>26</v>
      </c>
      <c r="C15" s="8" t="s">
        <v>1</v>
      </c>
      <c r="D15" s="13"/>
      <c r="E15" s="13"/>
      <c r="F15" s="13"/>
      <c r="G15" s="13"/>
      <c r="H15" s="13"/>
      <c r="I15" s="13"/>
      <c r="J15" s="13"/>
      <c r="K15" s="8" t="s">
        <v>1</v>
      </c>
    </row>
    <row r="16" spans="1:11" x14ac:dyDescent="0.3">
      <c r="A16" s="1" t="s">
        <v>119</v>
      </c>
      <c r="B16" s="1" t="s">
        <v>142</v>
      </c>
      <c r="C16" s="1" t="s">
        <v>6</v>
      </c>
      <c r="D16" s="2">
        <v>1</v>
      </c>
      <c r="E16" s="2"/>
      <c r="F16" s="2"/>
      <c r="G16" s="2"/>
      <c r="H16" s="3"/>
      <c r="I16" s="3"/>
      <c r="J16" s="3"/>
      <c r="K16" s="14"/>
    </row>
    <row r="17" spans="1:11" x14ac:dyDescent="0.3">
      <c r="A17" s="1" t="s">
        <v>17</v>
      </c>
      <c r="B17" s="1" t="s">
        <v>151</v>
      </c>
      <c r="C17" s="1" t="s">
        <v>143</v>
      </c>
      <c r="D17" s="2">
        <v>1</v>
      </c>
      <c r="E17" s="2"/>
      <c r="F17" s="2"/>
      <c r="G17" s="2"/>
      <c r="H17" s="3"/>
      <c r="I17" s="3"/>
      <c r="J17" s="3"/>
      <c r="K17" s="15"/>
    </row>
    <row r="18" spans="1:11" x14ac:dyDescent="0.3">
      <c r="A18" s="1" t="s">
        <v>19</v>
      </c>
      <c r="B18" s="1" t="s">
        <v>145</v>
      </c>
      <c r="C18" s="1" t="s">
        <v>6</v>
      </c>
      <c r="D18" s="2">
        <v>1</v>
      </c>
      <c r="E18" s="2"/>
      <c r="F18" s="2"/>
      <c r="G18" s="2"/>
      <c r="H18" s="3"/>
      <c r="I18" s="3"/>
      <c r="J18" s="3"/>
      <c r="K18" s="15"/>
    </row>
    <row r="19" spans="1:11" x14ac:dyDescent="0.3">
      <c r="A19" s="1" t="s">
        <v>21</v>
      </c>
      <c r="B19" s="1" t="s">
        <v>31</v>
      </c>
      <c r="C19" s="1" t="s">
        <v>32</v>
      </c>
      <c r="D19" s="2">
        <v>1</v>
      </c>
      <c r="E19" s="2"/>
      <c r="F19" s="2"/>
      <c r="G19" s="2"/>
      <c r="H19" s="3"/>
      <c r="I19" s="3"/>
      <c r="J19" s="3"/>
      <c r="K19" s="15"/>
    </row>
    <row r="20" spans="1:11" ht="15" x14ac:dyDescent="0.35">
      <c r="A20" s="6" t="s">
        <v>1</v>
      </c>
      <c r="B20" s="6" t="s">
        <v>33</v>
      </c>
      <c r="C20" s="6" t="s">
        <v>1</v>
      </c>
      <c r="D20" s="12"/>
      <c r="E20" s="12"/>
      <c r="F20" s="12">
        <f>SUM(F16:F19)</f>
        <v>0</v>
      </c>
      <c r="G20" s="12"/>
      <c r="H20" s="12">
        <f>SUM(H16:H19)</f>
        <v>0</v>
      </c>
      <c r="I20" s="12"/>
      <c r="J20" s="12">
        <f>SUM(F20+H20)</f>
        <v>0</v>
      </c>
      <c r="K20" s="6" t="s">
        <v>1</v>
      </c>
    </row>
    <row r="21" spans="1:11" x14ac:dyDescent="0.3">
      <c r="A21" s="10" t="s">
        <v>1</v>
      </c>
      <c r="B21" s="10"/>
      <c r="C21" s="10" t="s">
        <v>1</v>
      </c>
      <c r="D21" s="3"/>
      <c r="E21" s="3"/>
      <c r="F21" s="3"/>
      <c r="G21" s="3"/>
      <c r="H21" s="3"/>
      <c r="I21" s="3"/>
      <c r="J21" s="3"/>
      <c r="K21" s="10" t="s">
        <v>1</v>
      </c>
    </row>
    <row r="22" spans="1:11" ht="15" x14ac:dyDescent="0.35">
      <c r="A22" s="6" t="s">
        <v>1</v>
      </c>
      <c r="B22" s="6" t="s">
        <v>34</v>
      </c>
      <c r="C22" s="6" t="s">
        <v>1</v>
      </c>
      <c r="D22" s="12"/>
      <c r="E22" s="12"/>
      <c r="F22" s="12"/>
      <c r="G22" s="12"/>
      <c r="H22" s="12"/>
      <c r="I22" s="12"/>
      <c r="J22" s="12"/>
      <c r="K22" s="6" t="s">
        <v>1</v>
      </c>
    </row>
    <row r="23" spans="1:11" ht="15" x14ac:dyDescent="0.35">
      <c r="A23" s="8" t="s">
        <v>1</v>
      </c>
      <c r="B23" s="8" t="s">
        <v>35</v>
      </c>
      <c r="C23" s="8" t="s">
        <v>1</v>
      </c>
      <c r="D23" s="13"/>
      <c r="E23" s="13"/>
      <c r="F23" s="13"/>
      <c r="G23" s="13"/>
      <c r="H23" s="13"/>
      <c r="I23" s="13"/>
      <c r="J23" s="13"/>
      <c r="K23" s="8" t="s">
        <v>1</v>
      </c>
    </row>
    <row r="24" spans="1:11" x14ac:dyDescent="0.3">
      <c r="A24" s="1" t="s">
        <v>23</v>
      </c>
      <c r="B24" s="1" t="s">
        <v>139</v>
      </c>
      <c r="C24" s="1" t="s">
        <v>6</v>
      </c>
      <c r="D24" s="2">
        <v>1</v>
      </c>
      <c r="E24" s="2"/>
      <c r="F24" s="2"/>
      <c r="G24" s="2"/>
      <c r="H24" s="3"/>
      <c r="I24" s="3"/>
      <c r="J24" s="3"/>
      <c r="K24" s="15" t="s">
        <v>1</v>
      </c>
    </row>
    <row r="25" spans="1:11" x14ac:dyDescent="0.3">
      <c r="A25" s="1" t="s">
        <v>27</v>
      </c>
      <c r="B25" s="1" t="s">
        <v>38</v>
      </c>
      <c r="C25" s="1" t="s">
        <v>32</v>
      </c>
      <c r="D25" s="2">
        <v>1</v>
      </c>
      <c r="E25" s="2"/>
      <c r="F25" s="2"/>
      <c r="G25" s="2"/>
      <c r="H25" s="3"/>
      <c r="I25" s="3"/>
      <c r="J25" s="3"/>
      <c r="K25" s="15"/>
    </row>
    <row r="26" spans="1:11" x14ac:dyDescent="0.3">
      <c r="A26" s="1" t="s">
        <v>28</v>
      </c>
      <c r="B26" s="1" t="s">
        <v>40</v>
      </c>
      <c r="C26" s="1" t="s">
        <v>32</v>
      </c>
      <c r="D26" s="2">
        <v>1</v>
      </c>
      <c r="E26" s="2"/>
      <c r="F26" s="2"/>
      <c r="G26" s="2"/>
      <c r="H26" s="3"/>
      <c r="I26" s="3"/>
      <c r="J26" s="3"/>
      <c r="K26" s="15"/>
    </row>
    <row r="27" spans="1:11" x14ac:dyDescent="0.3">
      <c r="A27" s="1" t="s">
        <v>29</v>
      </c>
      <c r="B27" s="1" t="s">
        <v>42</v>
      </c>
      <c r="C27" s="1" t="s">
        <v>32</v>
      </c>
      <c r="D27" s="2">
        <v>1</v>
      </c>
      <c r="E27" s="2"/>
      <c r="F27" s="2"/>
      <c r="G27" s="2"/>
      <c r="H27" s="3"/>
      <c r="I27" s="3"/>
      <c r="J27" s="3"/>
      <c r="K27" s="15"/>
    </row>
    <row r="28" spans="1:11" x14ac:dyDescent="0.3">
      <c r="A28" s="1" t="s">
        <v>30</v>
      </c>
      <c r="B28" s="1" t="s">
        <v>44</v>
      </c>
      <c r="C28" s="1" t="s">
        <v>32</v>
      </c>
      <c r="D28" s="2">
        <v>1</v>
      </c>
      <c r="E28" s="2"/>
      <c r="F28" s="2"/>
      <c r="G28" s="2"/>
      <c r="H28" s="3"/>
      <c r="I28" s="3"/>
      <c r="J28" s="3"/>
      <c r="K28" s="15"/>
    </row>
    <row r="29" spans="1:11" ht="15" x14ac:dyDescent="0.35">
      <c r="A29" s="6" t="s">
        <v>1</v>
      </c>
      <c r="B29" s="6" t="s">
        <v>45</v>
      </c>
      <c r="C29" s="6" t="s">
        <v>1</v>
      </c>
      <c r="D29" s="12"/>
      <c r="E29" s="12"/>
      <c r="F29" s="12">
        <f>SUM(F24:F28)</f>
        <v>0</v>
      </c>
      <c r="G29" s="12"/>
      <c r="H29" s="12">
        <f>SUM(H24:H28)</f>
        <v>0</v>
      </c>
      <c r="I29" s="12"/>
      <c r="J29" s="12">
        <f>SUM(F29+H29)</f>
        <v>0</v>
      </c>
      <c r="K29" s="6" t="s">
        <v>1</v>
      </c>
    </row>
    <row r="30" spans="1:11" ht="15" x14ac:dyDescent="0.35">
      <c r="A30" s="16"/>
      <c r="B30" s="16"/>
      <c r="C30" s="16"/>
      <c r="D30" s="17"/>
      <c r="E30" s="17"/>
      <c r="F30" s="17"/>
      <c r="G30" s="17"/>
      <c r="H30" s="17"/>
      <c r="I30" s="17"/>
      <c r="J30" s="17"/>
      <c r="K30" s="16"/>
    </row>
    <row r="31" spans="1:11" ht="15" x14ac:dyDescent="0.35">
      <c r="A31" s="6" t="s">
        <v>1</v>
      </c>
      <c r="B31" s="6" t="s">
        <v>46</v>
      </c>
      <c r="C31" s="6" t="s">
        <v>1</v>
      </c>
      <c r="D31" s="12"/>
      <c r="E31" s="12"/>
      <c r="F31" s="12"/>
      <c r="G31" s="12"/>
      <c r="H31" s="12"/>
      <c r="I31" s="12"/>
      <c r="J31" s="12"/>
      <c r="K31" s="6" t="s">
        <v>1</v>
      </c>
    </row>
    <row r="32" spans="1:11" ht="15" x14ac:dyDescent="0.35">
      <c r="A32" s="8" t="s">
        <v>1</v>
      </c>
      <c r="B32" s="8" t="s">
        <v>47</v>
      </c>
      <c r="C32" s="8" t="s">
        <v>1</v>
      </c>
      <c r="D32" s="13"/>
      <c r="E32" s="13"/>
      <c r="F32" s="13"/>
      <c r="G32" s="13"/>
      <c r="H32" s="13"/>
      <c r="I32" s="13"/>
      <c r="J32" s="13"/>
      <c r="K32" s="8" t="s">
        <v>1</v>
      </c>
    </row>
    <row r="33" spans="1:11" x14ac:dyDescent="0.3">
      <c r="A33" s="1" t="s">
        <v>36</v>
      </c>
      <c r="B33" s="1" t="s">
        <v>120</v>
      </c>
      <c r="C33" s="1" t="s">
        <v>49</v>
      </c>
      <c r="D33" s="2">
        <v>15</v>
      </c>
      <c r="E33" s="2"/>
      <c r="F33" s="2"/>
      <c r="G33" s="2"/>
      <c r="H33" s="2"/>
      <c r="I33" s="2"/>
      <c r="J33" s="2"/>
      <c r="K33" s="1"/>
    </row>
    <row r="34" spans="1:11" x14ac:dyDescent="0.3">
      <c r="A34" s="1" t="s">
        <v>37</v>
      </c>
      <c r="B34" s="1" t="s">
        <v>121</v>
      </c>
      <c r="C34" s="1" t="s">
        <v>49</v>
      </c>
      <c r="D34" s="2">
        <v>8</v>
      </c>
      <c r="E34" s="2"/>
      <c r="F34" s="2"/>
      <c r="G34" s="2"/>
      <c r="H34" s="2"/>
      <c r="I34" s="2"/>
      <c r="J34" s="2"/>
      <c r="K34" s="1"/>
    </row>
    <row r="35" spans="1:11" x14ac:dyDescent="0.3">
      <c r="A35" s="1" t="s">
        <v>39</v>
      </c>
      <c r="B35" s="1" t="s">
        <v>57</v>
      </c>
      <c r="C35" s="1" t="s">
        <v>49</v>
      </c>
      <c r="D35" s="2">
        <v>85</v>
      </c>
      <c r="E35" s="2"/>
      <c r="F35" s="2"/>
      <c r="G35" s="2"/>
      <c r="H35" s="2"/>
      <c r="I35" s="2"/>
      <c r="J35" s="2"/>
      <c r="K35" s="1"/>
    </row>
    <row r="36" spans="1:11" x14ac:dyDescent="0.3">
      <c r="A36" s="1" t="s">
        <v>41</v>
      </c>
      <c r="B36" s="1" t="s">
        <v>147</v>
      </c>
      <c r="C36" s="1" t="s">
        <v>49</v>
      </c>
      <c r="D36" s="2">
        <v>200</v>
      </c>
      <c r="E36" s="2"/>
      <c r="F36" s="2"/>
      <c r="G36" s="2"/>
      <c r="H36" s="2"/>
      <c r="I36" s="2"/>
      <c r="J36" s="2"/>
      <c r="K36" s="1"/>
    </row>
    <row r="37" spans="1:11" x14ac:dyDescent="0.3">
      <c r="A37" s="1" t="s">
        <v>43</v>
      </c>
      <c r="B37" s="1" t="s">
        <v>148</v>
      </c>
      <c r="C37" s="1" t="s">
        <v>49</v>
      </c>
      <c r="D37" s="2">
        <v>200</v>
      </c>
      <c r="E37" s="2"/>
      <c r="F37" s="2"/>
      <c r="G37" s="2"/>
      <c r="H37" s="2"/>
      <c r="I37" s="2"/>
      <c r="J37" s="2"/>
      <c r="K37" s="1"/>
    </row>
    <row r="38" spans="1:11" x14ac:dyDescent="0.3">
      <c r="A38" s="1" t="s">
        <v>48</v>
      </c>
      <c r="B38" s="1" t="s">
        <v>67</v>
      </c>
      <c r="C38" s="1" t="s">
        <v>32</v>
      </c>
      <c r="D38" s="2">
        <v>1</v>
      </c>
      <c r="E38" s="2"/>
      <c r="F38" s="2"/>
      <c r="G38" s="2"/>
      <c r="H38" s="2"/>
      <c r="I38" s="2"/>
      <c r="J38" s="2"/>
      <c r="K38" s="1"/>
    </row>
    <row r="39" spans="1:11" x14ac:dyDescent="0.3">
      <c r="A39" s="1" t="s">
        <v>50</v>
      </c>
      <c r="B39" s="1" t="s">
        <v>69</v>
      </c>
      <c r="C39" s="1" t="s">
        <v>6</v>
      </c>
      <c r="D39" s="2">
        <v>2</v>
      </c>
      <c r="E39" s="2"/>
      <c r="F39" s="2"/>
      <c r="G39" s="2"/>
      <c r="H39" s="2"/>
      <c r="I39" s="2"/>
      <c r="J39" s="2"/>
      <c r="K39" s="1"/>
    </row>
    <row r="40" spans="1:11" x14ac:dyDescent="0.3">
      <c r="A40" s="1" t="s">
        <v>51</v>
      </c>
      <c r="B40" s="1" t="s">
        <v>70</v>
      </c>
      <c r="C40" s="1" t="s">
        <v>6</v>
      </c>
      <c r="D40" s="2">
        <v>4</v>
      </c>
      <c r="E40" s="2"/>
      <c r="F40" s="2"/>
      <c r="G40" s="2"/>
      <c r="H40" s="2"/>
      <c r="I40" s="2"/>
      <c r="J40" s="2"/>
      <c r="K40" s="1"/>
    </row>
    <row r="41" spans="1:11" ht="15" x14ac:dyDescent="0.35">
      <c r="A41" s="18" t="s">
        <v>1</v>
      </c>
      <c r="B41" s="18" t="s">
        <v>71</v>
      </c>
      <c r="C41" s="18" t="s">
        <v>1</v>
      </c>
      <c r="D41" s="19"/>
      <c r="E41" s="19"/>
      <c r="F41" s="19">
        <f>SUM(F33:F40)</f>
        <v>0</v>
      </c>
      <c r="G41" s="19"/>
      <c r="H41" s="19">
        <f>SUM(H33:H40)</f>
        <v>0</v>
      </c>
      <c r="I41" s="19"/>
      <c r="J41" s="19">
        <f>F41+H41</f>
        <v>0</v>
      </c>
      <c r="K41" s="18" t="s">
        <v>1</v>
      </c>
    </row>
    <row r="42" spans="1:11" x14ac:dyDescent="0.3">
      <c r="A42" s="1" t="s">
        <v>1</v>
      </c>
      <c r="B42" s="1" t="s">
        <v>1</v>
      </c>
      <c r="C42" s="1" t="s">
        <v>1</v>
      </c>
      <c r="D42" s="2"/>
      <c r="E42" s="2"/>
      <c r="F42" s="2"/>
      <c r="G42" s="2"/>
      <c r="H42" s="2"/>
      <c r="I42" s="2"/>
      <c r="J42" s="2"/>
      <c r="K42" s="1" t="s">
        <v>1</v>
      </c>
    </row>
    <row r="43" spans="1:11" ht="15" x14ac:dyDescent="0.35">
      <c r="A43" s="18" t="s">
        <v>1</v>
      </c>
      <c r="B43" s="18" t="s">
        <v>72</v>
      </c>
      <c r="C43" s="18" t="s">
        <v>1</v>
      </c>
      <c r="D43" s="19"/>
      <c r="E43" s="19"/>
      <c r="F43" s="19"/>
      <c r="G43" s="19"/>
      <c r="H43" s="19"/>
      <c r="I43" s="19"/>
      <c r="J43" s="19"/>
      <c r="K43" s="18" t="s">
        <v>1</v>
      </c>
    </row>
    <row r="44" spans="1:11" ht="15" x14ac:dyDescent="0.35">
      <c r="A44" s="20" t="s">
        <v>1</v>
      </c>
      <c r="B44" s="20" t="s">
        <v>73</v>
      </c>
      <c r="C44" s="20" t="s">
        <v>1</v>
      </c>
      <c r="D44" s="21"/>
      <c r="E44" s="21"/>
      <c r="F44" s="21"/>
      <c r="G44" s="21"/>
      <c r="H44" s="21"/>
      <c r="I44" s="21"/>
      <c r="J44" s="21"/>
      <c r="K44" s="20" t="s">
        <v>1</v>
      </c>
    </row>
    <row r="45" spans="1:11" x14ac:dyDescent="0.3">
      <c r="A45" s="1" t="s">
        <v>52</v>
      </c>
      <c r="B45" s="1" t="s">
        <v>122</v>
      </c>
      <c r="C45" s="1" t="s">
        <v>49</v>
      </c>
      <c r="D45" s="2">
        <v>120</v>
      </c>
      <c r="E45" s="2"/>
      <c r="F45" s="2"/>
      <c r="G45" s="2"/>
      <c r="H45" s="2"/>
      <c r="I45" s="2"/>
      <c r="J45" s="2"/>
      <c r="K45" s="1" t="s">
        <v>1</v>
      </c>
    </row>
    <row r="46" spans="1:11" x14ac:dyDescent="0.3">
      <c r="A46" s="1" t="s">
        <v>53</v>
      </c>
      <c r="B46" s="1" t="s">
        <v>123</v>
      </c>
      <c r="C46" s="1" t="s">
        <v>49</v>
      </c>
      <c r="D46" s="2">
        <v>100</v>
      </c>
      <c r="E46" s="2"/>
      <c r="F46" s="2"/>
      <c r="G46" s="2"/>
      <c r="H46" s="2"/>
      <c r="I46" s="2"/>
      <c r="J46" s="2"/>
      <c r="K46" s="1" t="s">
        <v>1</v>
      </c>
    </row>
    <row r="47" spans="1:11" x14ac:dyDescent="0.3">
      <c r="A47" s="1" t="s">
        <v>54</v>
      </c>
      <c r="B47" s="1" t="s">
        <v>124</v>
      </c>
      <c r="C47" s="1" t="s">
        <v>49</v>
      </c>
      <c r="D47" s="2">
        <v>170</v>
      </c>
      <c r="E47" s="2"/>
      <c r="F47" s="2"/>
      <c r="G47" s="2"/>
      <c r="H47" s="2"/>
      <c r="I47" s="2"/>
      <c r="J47" s="2"/>
      <c r="K47" s="1"/>
    </row>
    <row r="48" spans="1:11" x14ac:dyDescent="0.3">
      <c r="A48" s="1" t="s">
        <v>55</v>
      </c>
      <c r="B48" s="1" t="s">
        <v>126</v>
      </c>
      <c r="C48" s="1" t="s">
        <v>49</v>
      </c>
      <c r="D48" s="2">
        <v>100</v>
      </c>
      <c r="E48" s="2"/>
      <c r="F48" s="2"/>
      <c r="G48" s="2"/>
      <c r="H48" s="2"/>
      <c r="I48" s="2"/>
      <c r="J48" s="2"/>
      <c r="K48" s="1"/>
    </row>
    <row r="49" spans="1:11" x14ac:dyDescent="0.3">
      <c r="A49" s="1" t="s">
        <v>56</v>
      </c>
      <c r="B49" s="1" t="s">
        <v>140</v>
      </c>
      <c r="C49" s="1" t="s">
        <v>49</v>
      </c>
      <c r="D49" s="2">
        <v>15</v>
      </c>
      <c r="E49" s="2"/>
      <c r="F49" s="2"/>
      <c r="G49" s="2"/>
      <c r="H49" s="2"/>
      <c r="I49" s="2"/>
      <c r="J49" s="2"/>
      <c r="K49" s="1"/>
    </row>
    <row r="50" spans="1:11" x14ac:dyDescent="0.3">
      <c r="A50" s="1" t="s">
        <v>58</v>
      </c>
      <c r="B50" s="1" t="s">
        <v>127</v>
      </c>
      <c r="C50" s="1" t="s">
        <v>49</v>
      </c>
      <c r="D50" s="2">
        <v>50</v>
      </c>
      <c r="E50" s="2"/>
      <c r="F50" s="22"/>
      <c r="G50" s="2"/>
      <c r="H50" s="2"/>
      <c r="I50" s="2"/>
      <c r="J50" s="2"/>
      <c r="K50" s="1"/>
    </row>
    <row r="51" spans="1:11" x14ac:dyDescent="0.3">
      <c r="A51" s="1" t="s">
        <v>59</v>
      </c>
      <c r="B51" s="1" t="s">
        <v>85</v>
      </c>
      <c r="C51" s="1" t="s">
        <v>49</v>
      </c>
      <c r="D51" s="2">
        <v>50</v>
      </c>
      <c r="E51" s="2"/>
      <c r="F51" s="2"/>
      <c r="G51" s="2"/>
      <c r="H51" s="2"/>
      <c r="I51" s="2"/>
      <c r="J51" s="2"/>
      <c r="K51" s="1"/>
    </row>
    <row r="52" spans="1:11" x14ac:dyDescent="0.3">
      <c r="A52" s="1" t="s">
        <v>60</v>
      </c>
      <c r="B52" s="1" t="s">
        <v>128</v>
      </c>
      <c r="C52" s="1" t="s">
        <v>49</v>
      </c>
      <c r="D52" s="2">
        <v>4</v>
      </c>
      <c r="E52" s="2"/>
      <c r="F52" s="22"/>
      <c r="G52" s="2"/>
      <c r="H52" s="2"/>
      <c r="I52" s="2"/>
      <c r="J52" s="2"/>
      <c r="K52" s="1"/>
    </row>
    <row r="53" spans="1:11" x14ac:dyDescent="0.3">
      <c r="A53" s="1" t="s">
        <v>61</v>
      </c>
      <c r="B53" s="1" t="s">
        <v>86</v>
      </c>
      <c r="C53" s="1" t="s">
        <v>32</v>
      </c>
      <c r="D53" s="2">
        <v>1</v>
      </c>
      <c r="E53" s="2"/>
      <c r="F53" s="2"/>
      <c r="G53" s="2"/>
      <c r="H53" s="2"/>
      <c r="I53" s="2"/>
      <c r="J53" s="2"/>
      <c r="K53" s="1" t="s">
        <v>1</v>
      </c>
    </row>
    <row r="54" spans="1:11" ht="15" x14ac:dyDescent="0.35">
      <c r="A54" s="6" t="s">
        <v>1</v>
      </c>
      <c r="B54" s="6" t="s">
        <v>87</v>
      </c>
      <c r="C54" s="6" t="s">
        <v>1</v>
      </c>
      <c r="D54" s="12"/>
      <c r="E54" s="12"/>
      <c r="F54" s="12">
        <f>SUM(F45:F53)</f>
        <v>0</v>
      </c>
      <c r="G54" s="12"/>
      <c r="H54" s="12">
        <f>SUM(H45:H53)</f>
        <v>0</v>
      </c>
      <c r="I54" s="12"/>
      <c r="J54" s="12">
        <f>F54+H54</f>
        <v>0</v>
      </c>
      <c r="K54" s="6" t="s">
        <v>1</v>
      </c>
    </row>
    <row r="55" spans="1:11" x14ac:dyDescent="0.3">
      <c r="A55" s="10" t="s">
        <v>1</v>
      </c>
      <c r="B55" s="10" t="s">
        <v>1</v>
      </c>
      <c r="C55" s="10" t="s">
        <v>1</v>
      </c>
      <c r="D55" s="3"/>
      <c r="E55" s="3"/>
      <c r="F55" s="3"/>
      <c r="G55" s="3"/>
      <c r="H55" s="3"/>
      <c r="I55" s="3"/>
      <c r="J55" s="3"/>
      <c r="K55" s="10" t="s">
        <v>1</v>
      </c>
    </row>
    <row r="56" spans="1:11" ht="15" x14ac:dyDescent="0.35">
      <c r="A56" s="6" t="s">
        <v>1</v>
      </c>
      <c r="B56" s="6" t="s">
        <v>88</v>
      </c>
      <c r="C56" s="6" t="s">
        <v>1</v>
      </c>
      <c r="D56" s="12"/>
      <c r="E56" s="12"/>
      <c r="F56" s="12"/>
      <c r="G56" s="12"/>
      <c r="H56" s="12"/>
      <c r="I56" s="12"/>
      <c r="J56" s="12"/>
      <c r="K56" s="6" t="s">
        <v>1</v>
      </c>
    </row>
    <row r="57" spans="1:11" ht="15" x14ac:dyDescent="0.35">
      <c r="A57" s="8" t="s">
        <v>1</v>
      </c>
      <c r="B57" s="8" t="s">
        <v>89</v>
      </c>
      <c r="C57" s="8" t="s">
        <v>1</v>
      </c>
      <c r="D57" s="13"/>
      <c r="E57" s="13"/>
      <c r="F57" s="13"/>
      <c r="G57" s="13"/>
      <c r="H57" s="13"/>
      <c r="I57" s="13"/>
      <c r="J57" s="13"/>
      <c r="K57" s="8" t="s">
        <v>1</v>
      </c>
    </row>
    <row r="58" spans="1:11" x14ac:dyDescent="0.3">
      <c r="A58" s="10" t="s">
        <v>62</v>
      </c>
      <c r="B58" s="10" t="s">
        <v>90</v>
      </c>
      <c r="C58" s="10" t="s">
        <v>149</v>
      </c>
      <c r="D58" s="3">
        <v>30</v>
      </c>
      <c r="E58" s="2"/>
      <c r="F58" s="2"/>
      <c r="G58" s="2"/>
      <c r="H58" s="2"/>
      <c r="I58" s="2"/>
      <c r="J58" s="2"/>
      <c r="K58" s="10" t="s">
        <v>1</v>
      </c>
    </row>
    <row r="59" spans="1:11" x14ac:dyDescent="0.3">
      <c r="A59" s="10" t="s">
        <v>63</v>
      </c>
      <c r="B59" s="10" t="s">
        <v>91</v>
      </c>
      <c r="C59" s="10" t="s">
        <v>32</v>
      </c>
      <c r="D59" s="3">
        <v>1</v>
      </c>
      <c r="E59" s="3"/>
      <c r="F59" s="3"/>
      <c r="G59" s="3"/>
      <c r="H59" s="3"/>
      <c r="I59" s="3"/>
      <c r="J59" s="3"/>
      <c r="K59" s="10" t="s">
        <v>1</v>
      </c>
    </row>
    <row r="60" spans="1:11" x14ac:dyDescent="0.3">
      <c r="A60" s="10" t="s">
        <v>64</v>
      </c>
      <c r="B60" s="10" t="s">
        <v>92</v>
      </c>
      <c r="C60" s="10" t="s">
        <v>32</v>
      </c>
      <c r="D60" s="3">
        <v>1</v>
      </c>
      <c r="E60" s="3"/>
      <c r="F60" s="3"/>
      <c r="G60" s="3"/>
      <c r="H60" s="3"/>
      <c r="I60" s="3"/>
      <c r="J60" s="3"/>
      <c r="K60" s="10"/>
    </row>
    <row r="61" spans="1:11" x14ac:dyDescent="0.3">
      <c r="A61" s="10" t="s">
        <v>65</v>
      </c>
      <c r="B61" s="10" t="s">
        <v>93</v>
      </c>
      <c r="C61" s="10" t="s">
        <v>32</v>
      </c>
      <c r="D61" s="3">
        <v>1</v>
      </c>
      <c r="E61" s="3"/>
      <c r="F61" s="3"/>
      <c r="G61" s="3"/>
      <c r="H61" s="3"/>
      <c r="I61" s="3"/>
      <c r="J61" s="3"/>
      <c r="K61" s="10" t="s">
        <v>1</v>
      </c>
    </row>
    <row r="62" spans="1:11" x14ac:dyDescent="0.3">
      <c r="A62" s="10" t="s">
        <v>66</v>
      </c>
      <c r="B62" s="10" t="s">
        <v>94</v>
      </c>
      <c r="C62" s="10" t="s">
        <v>32</v>
      </c>
      <c r="D62" s="3">
        <v>1</v>
      </c>
      <c r="E62" s="3"/>
      <c r="F62" s="3"/>
      <c r="G62" s="3"/>
      <c r="H62" s="3"/>
      <c r="I62" s="3"/>
      <c r="J62" s="3"/>
      <c r="K62" s="10" t="s">
        <v>1</v>
      </c>
    </row>
    <row r="63" spans="1:11" x14ac:dyDescent="0.3">
      <c r="A63" s="10" t="s">
        <v>68</v>
      </c>
      <c r="B63" s="10" t="s">
        <v>95</v>
      </c>
      <c r="C63" s="10" t="s">
        <v>32</v>
      </c>
      <c r="D63" s="3">
        <v>1</v>
      </c>
      <c r="E63" s="3"/>
      <c r="F63" s="3"/>
      <c r="G63" s="3"/>
      <c r="H63" s="3"/>
      <c r="I63" s="3"/>
      <c r="J63" s="3"/>
      <c r="K63" s="10"/>
    </row>
    <row r="64" spans="1:11" x14ac:dyDescent="0.3">
      <c r="A64" s="10" t="s">
        <v>129</v>
      </c>
      <c r="B64" s="10" t="s">
        <v>96</v>
      </c>
      <c r="C64" s="10" t="s">
        <v>32</v>
      </c>
      <c r="D64" s="3">
        <v>1</v>
      </c>
      <c r="E64" s="3"/>
      <c r="F64" s="3"/>
      <c r="G64" s="3"/>
      <c r="H64" s="3"/>
      <c r="I64" s="3"/>
      <c r="J64" s="3"/>
      <c r="K64" s="10" t="s">
        <v>1</v>
      </c>
    </row>
    <row r="65" spans="1:11" x14ac:dyDescent="0.3">
      <c r="A65" s="10" t="s">
        <v>130</v>
      </c>
      <c r="B65" s="10" t="s">
        <v>97</v>
      </c>
      <c r="C65" s="10" t="s">
        <v>32</v>
      </c>
      <c r="D65" s="3">
        <v>1</v>
      </c>
      <c r="E65" s="3"/>
      <c r="F65" s="3"/>
      <c r="G65" s="3"/>
      <c r="H65" s="3"/>
      <c r="I65" s="3"/>
      <c r="J65" s="3"/>
      <c r="K65" s="10" t="s">
        <v>1</v>
      </c>
    </row>
    <row r="66" spans="1:11" x14ac:dyDescent="0.3">
      <c r="A66" s="10" t="s">
        <v>131</v>
      </c>
      <c r="B66" s="10" t="s">
        <v>98</v>
      </c>
      <c r="C66" s="10" t="s">
        <v>32</v>
      </c>
      <c r="D66" s="3">
        <v>1</v>
      </c>
      <c r="E66" s="3"/>
      <c r="F66" s="3"/>
      <c r="G66" s="3"/>
      <c r="H66" s="3"/>
      <c r="I66" s="3"/>
      <c r="J66" s="3"/>
      <c r="K66" s="10"/>
    </row>
    <row r="67" spans="1:11" x14ac:dyDescent="0.3">
      <c r="A67" s="10" t="s">
        <v>132</v>
      </c>
      <c r="B67" s="10" t="s">
        <v>99</v>
      </c>
      <c r="C67" s="10" t="s">
        <v>32</v>
      </c>
      <c r="D67" s="3">
        <v>1</v>
      </c>
      <c r="E67" s="3"/>
      <c r="F67" s="3"/>
      <c r="G67" s="3"/>
      <c r="H67" s="3"/>
      <c r="I67" s="3"/>
      <c r="J67" s="3"/>
      <c r="K67" s="10" t="s">
        <v>1</v>
      </c>
    </row>
    <row r="68" spans="1:11" x14ac:dyDescent="0.3">
      <c r="A68" s="10" t="s">
        <v>133</v>
      </c>
      <c r="B68" s="10" t="s">
        <v>100</v>
      </c>
      <c r="C68" s="10" t="s">
        <v>32</v>
      </c>
      <c r="D68" s="3">
        <v>1</v>
      </c>
      <c r="E68" s="3"/>
      <c r="F68" s="3"/>
      <c r="G68" s="3"/>
      <c r="H68" s="3"/>
      <c r="I68" s="3"/>
      <c r="J68" s="3"/>
      <c r="K68" s="10" t="s">
        <v>1</v>
      </c>
    </row>
    <row r="69" spans="1:11" x14ac:dyDescent="0.3">
      <c r="A69" s="10" t="s">
        <v>134</v>
      </c>
      <c r="B69" s="10" t="s">
        <v>101</v>
      </c>
      <c r="C69" s="10" t="s">
        <v>32</v>
      </c>
      <c r="D69" s="3">
        <v>1</v>
      </c>
      <c r="E69" s="3"/>
      <c r="F69" s="3"/>
      <c r="G69" s="3"/>
      <c r="H69" s="3"/>
      <c r="I69" s="3"/>
      <c r="J69" s="3"/>
      <c r="K69" s="10" t="s">
        <v>1</v>
      </c>
    </row>
    <row r="70" spans="1:11" ht="15" x14ac:dyDescent="0.35">
      <c r="A70" s="6" t="s">
        <v>1</v>
      </c>
      <c r="B70" s="6" t="s">
        <v>102</v>
      </c>
      <c r="C70" s="6" t="s">
        <v>1</v>
      </c>
      <c r="D70" s="12"/>
      <c r="E70" s="12"/>
      <c r="F70" s="12">
        <f>SUM(F58:F69)</f>
        <v>0</v>
      </c>
      <c r="G70" s="12"/>
      <c r="H70" s="12">
        <f>SUM(H58:H69)</f>
        <v>0</v>
      </c>
      <c r="I70" s="12"/>
      <c r="J70" s="12">
        <f>F70+H70</f>
        <v>0</v>
      </c>
      <c r="K70" s="6" t="s">
        <v>1</v>
      </c>
    </row>
    <row r="71" spans="1:11" ht="15" x14ac:dyDescent="0.35">
      <c r="A71" s="16"/>
      <c r="B71" s="16"/>
      <c r="C71" s="16"/>
      <c r="D71" s="17"/>
      <c r="E71" s="17"/>
      <c r="F71" s="17"/>
      <c r="G71" s="17"/>
      <c r="H71" s="17"/>
      <c r="I71" s="17"/>
      <c r="J71" s="17"/>
      <c r="K71" s="16"/>
    </row>
    <row r="72" spans="1:11" ht="15" x14ac:dyDescent="0.35">
      <c r="A72" s="6" t="s">
        <v>1</v>
      </c>
      <c r="B72" s="6" t="s">
        <v>103</v>
      </c>
      <c r="C72" s="6" t="s">
        <v>1</v>
      </c>
      <c r="D72" s="12"/>
      <c r="E72" s="12"/>
      <c r="F72" s="12">
        <f>(F70+F54+F41+F29+F20+F12)</f>
        <v>0</v>
      </c>
      <c r="G72" s="12"/>
      <c r="H72" s="12">
        <f>H70+H54+H41+H29+H20+H12</f>
        <v>0</v>
      </c>
      <c r="I72" s="12"/>
      <c r="J72" s="12">
        <f>F72+H72</f>
        <v>0</v>
      </c>
      <c r="K72" s="6" t="s">
        <v>1</v>
      </c>
    </row>
    <row r="73" spans="1:11" ht="15" x14ac:dyDescent="0.35">
      <c r="A73" s="16"/>
      <c r="B73" s="16"/>
      <c r="C73" s="16"/>
      <c r="D73" s="23"/>
      <c r="E73" s="23"/>
      <c r="F73" s="23"/>
      <c r="G73" s="23"/>
      <c r="H73" s="23"/>
      <c r="I73" s="23"/>
      <c r="J73" s="23"/>
      <c r="K73" s="16"/>
    </row>
    <row r="74" spans="1:11" ht="15" x14ac:dyDescent="0.35">
      <c r="A74" s="6"/>
      <c r="B74" s="6" t="s">
        <v>88</v>
      </c>
      <c r="C74" s="6"/>
      <c r="D74" s="6"/>
      <c r="E74" s="6"/>
      <c r="F74" s="6"/>
      <c r="G74" s="6"/>
      <c r="H74" s="6"/>
      <c r="I74" s="6"/>
      <c r="J74" s="6"/>
      <c r="K74" s="6"/>
    </row>
    <row r="75" spans="1:11" ht="15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</row>
  </sheetData>
  <mergeCells count="1">
    <mergeCell ref="A1:K2"/>
  </mergeCells>
  <pageMargins left="0.7" right="0.7" top="0.78740157499999996" bottom="0.78740157499999996" header="0.3" footer="0.3"/>
  <pageSetup paperSize="8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68DE6-47BD-4142-AA4D-DB74A4159292}">
  <sheetPr>
    <pageSetUpPr fitToPage="1"/>
  </sheetPr>
  <dimension ref="A1:K77"/>
  <sheetViews>
    <sheetView topLeftCell="A52" workbookViewId="0">
      <selection activeCell="E60" sqref="E60:J71"/>
    </sheetView>
  </sheetViews>
  <sheetFormatPr defaultRowHeight="14.4" x14ac:dyDescent="0.3"/>
  <cols>
    <col min="2" max="2" width="80.33203125" bestFit="1" customWidth="1"/>
    <col min="3" max="3" width="4.88671875" bestFit="1" customWidth="1"/>
    <col min="4" max="4" width="5.5546875" bestFit="1" customWidth="1"/>
    <col min="5" max="5" width="7.77734375" bestFit="1" customWidth="1"/>
    <col min="6" max="6" width="12.5546875" bestFit="1" customWidth="1"/>
    <col min="7" max="7" width="7.77734375" bestFit="1" customWidth="1"/>
    <col min="8" max="8" width="12" bestFit="1" customWidth="1"/>
    <col min="9" max="9" width="7.77734375" bestFit="1" customWidth="1"/>
    <col min="10" max="10" width="11" bestFit="1" customWidth="1"/>
    <col min="11" max="11" width="9.6640625" bestFit="1" customWidth="1"/>
  </cols>
  <sheetData>
    <row r="1" spans="1:11" ht="31.2" customHeight="1" x14ac:dyDescent="0.3">
      <c r="A1" s="27" t="s">
        <v>168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3">
      <c r="A3" s="4" t="s">
        <v>104</v>
      </c>
      <c r="B3" s="4" t="s">
        <v>0</v>
      </c>
      <c r="C3" s="4" t="s">
        <v>105</v>
      </c>
      <c r="D3" s="5" t="s">
        <v>106</v>
      </c>
      <c r="E3" s="5" t="s">
        <v>107</v>
      </c>
      <c r="F3" s="5" t="s">
        <v>108</v>
      </c>
      <c r="G3" s="5" t="s">
        <v>109</v>
      </c>
      <c r="H3" s="5" t="s">
        <v>110</v>
      </c>
      <c r="I3" s="5" t="s">
        <v>111</v>
      </c>
      <c r="J3" s="5" t="s">
        <v>112</v>
      </c>
      <c r="K3" s="4" t="s">
        <v>113</v>
      </c>
    </row>
    <row r="4" spans="1:11" ht="15" x14ac:dyDescent="0.35">
      <c r="A4" s="6" t="s">
        <v>1</v>
      </c>
      <c r="B4" s="6" t="s">
        <v>2</v>
      </c>
      <c r="C4" s="6" t="s">
        <v>1</v>
      </c>
      <c r="D4" s="7"/>
      <c r="E4" s="7"/>
      <c r="F4" s="7"/>
      <c r="G4" s="7"/>
      <c r="H4" s="7"/>
      <c r="I4" s="7"/>
      <c r="J4" s="7"/>
      <c r="K4" s="6" t="s">
        <v>1</v>
      </c>
    </row>
    <row r="5" spans="1:11" ht="15" x14ac:dyDescent="0.35">
      <c r="A5" s="8" t="s">
        <v>1</v>
      </c>
      <c r="B5" s="8" t="s">
        <v>3</v>
      </c>
      <c r="C5" s="8" t="s">
        <v>1</v>
      </c>
      <c r="D5" s="9"/>
      <c r="E5" s="9"/>
      <c r="F5" s="9"/>
      <c r="G5" s="9"/>
      <c r="H5" s="9"/>
      <c r="I5" s="9"/>
      <c r="J5" s="9"/>
      <c r="K5" s="8" t="s">
        <v>1</v>
      </c>
    </row>
    <row r="6" spans="1:11" x14ac:dyDescent="0.3">
      <c r="A6" s="10" t="s">
        <v>4</v>
      </c>
      <c r="B6" s="1" t="s">
        <v>5</v>
      </c>
      <c r="C6" s="1" t="s">
        <v>6</v>
      </c>
      <c r="D6" s="2">
        <v>3</v>
      </c>
      <c r="E6" s="2"/>
      <c r="F6" s="2"/>
      <c r="G6" s="2"/>
      <c r="H6" s="3"/>
      <c r="I6" s="3"/>
      <c r="J6" s="3"/>
      <c r="K6" s="10" t="s">
        <v>1</v>
      </c>
    </row>
    <row r="7" spans="1:11" x14ac:dyDescent="0.3">
      <c r="A7" s="10" t="s">
        <v>7</v>
      </c>
      <c r="B7" s="1" t="s">
        <v>8</v>
      </c>
      <c r="C7" s="1" t="s">
        <v>6</v>
      </c>
      <c r="D7" s="2">
        <v>2</v>
      </c>
      <c r="E7" s="2"/>
      <c r="F7" s="2"/>
      <c r="G7" s="2"/>
      <c r="H7" s="3"/>
      <c r="I7" s="3"/>
      <c r="J7" s="3"/>
      <c r="K7" s="10" t="s">
        <v>1</v>
      </c>
    </row>
    <row r="8" spans="1:11" x14ac:dyDescent="0.3">
      <c r="A8" s="10" t="s">
        <v>9</v>
      </c>
      <c r="B8" s="1" t="s">
        <v>10</v>
      </c>
      <c r="C8" s="1" t="s">
        <v>6</v>
      </c>
      <c r="D8" s="2">
        <v>2</v>
      </c>
      <c r="E8" s="2"/>
      <c r="F8" s="2"/>
      <c r="G8" s="2"/>
      <c r="H8" s="3"/>
      <c r="I8" s="3"/>
      <c r="J8" s="3"/>
      <c r="K8" s="10" t="s">
        <v>1</v>
      </c>
    </row>
    <row r="9" spans="1:11" x14ac:dyDescent="0.3">
      <c r="A9" s="10" t="s">
        <v>11</v>
      </c>
      <c r="B9" s="1" t="s">
        <v>12</v>
      </c>
      <c r="C9" s="1" t="s">
        <v>6</v>
      </c>
      <c r="D9" s="2">
        <v>2</v>
      </c>
      <c r="E9" s="2"/>
      <c r="F9" s="2"/>
      <c r="G9" s="2"/>
      <c r="H9" s="3"/>
      <c r="I9" s="3"/>
      <c r="J9" s="3"/>
      <c r="K9" s="10" t="s">
        <v>1</v>
      </c>
    </row>
    <row r="10" spans="1:11" x14ac:dyDescent="0.3">
      <c r="A10" s="10" t="s">
        <v>13</v>
      </c>
      <c r="B10" s="1" t="s">
        <v>22</v>
      </c>
      <c r="C10" s="1" t="s">
        <v>6</v>
      </c>
      <c r="D10" s="2">
        <v>1</v>
      </c>
      <c r="E10" s="2"/>
      <c r="F10" s="2"/>
      <c r="G10" s="2"/>
      <c r="H10" s="3"/>
      <c r="I10" s="3"/>
      <c r="J10" s="3"/>
      <c r="K10" s="10"/>
    </row>
    <row r="11" spans="1:11" x14ac:dyDescent="0.3">
      <c r="A11" s="10" t="s">
        <v>15</v>
      </c>
      <c r="B11" s="1" t="s">
        <v>136</v>
      </c>
      <c r="C11" s="1" t="s">
        <v>6</v>
      </c>
      <c r="D11" s="2">
        <v>1</v>
      </c>
      <c r="E11" s="2"/>
      <c r="F11" s="2"/>
      <c r="G11" s="2"/>
      <c r="H11" s="3"/>
      <c r="I11" s="3"/>
      <c r="J11" s="3"/>
      <c r="K11" s="11"/>
    </row>
    <row r="12" spans="1:11" x14ac:dyDescent="0.3">
      <c r="A12" s="10" t="s">
        <v>119</v>
      </c>
      <c r="B12" s="1" t="s">
        <v>114</v>
      </c>
      <c r="C12" s="1" t="s">
        <v>6</v>
      </c>
      <c r="D12" s="2">
        <v>3</v>
      </c>
      <c r="E12" s="2"/>
      <c r="F12" s="2"/>
      <c r="G12" s="2"/>
      <c r="H12" s="3"/>
      <c r="I12" s="3"/>
      <c r="J12" s="3"/>
      <c r="K12" s="10"/>
    </row>
    <row r="13" spans="1:11" x14ac:dyDescent="0.3">
      <c r="A13" s="10" t="s">
        <v>17</v>
      </c>
      <c r="B13" s="1" t="s">
        <v>18</v>
      </c>
      <c r="C13" s="1" t="s">
        <v>6</v>
      </c>
      <c r="D13" s="2">
        <v>1</v>
      </c>
      <c r="E13" s="2"/>
      <c r="F13" s="2"/>
      <c r="G13" s="2"/>
      <c r="H13" s="3"/>
      <c r="I13" s="3"/>
      <c r="J13" s="3"/>
      <c r="K13" s="10" t="s">
        <v>1</v>
      </c>
    </row>
    <row r="14" spans="1:11" ht="15" x14ac:dyDescent="0.35">
      <c r="A14" s="6" t="s">
        <v>1</v>
      </c>
      <c r="B14" s="6" t="s">
        <v>24</v>
      </c>
      <c r="C14" s="6" t="s">
        <v>1</v>
      </c>
      <c r="D14" s="12"/>
      <c r="E14" s="12"/>
      <c r="F14" s="12">
        <f>SUM(F6:F13)</f>
        <v>0</v>
      </c>
      <c r="G14" s="12"/>
      <c r="H14" s="12">
        <f>SUM(H6:H13)</f>
        <v>0</v>
      </c>
      <c r="I14" s="12"/>
      <c r="J14" s="12">
        <f>SUM(F14+H14)</f>
        <v>0</v>
      </c>
      <c r="K14" s="6" t="s">
        <v>1</v>
      </c>
    </row>
    <row r="15" spans="1:11" x14ac:dyDescent="0.3">
      <c r="A15" s="10" t="s">
        <v>1</v>
      </c>
      <c r="B15" s="10" t="s">
        <v>1</v>
      </c>
      <c r="C15" s="10" t="s">
        <v>1</v>
      </c>
      <c r="D15" s="3"/>
      <c r="E15" s="3"/>
      <c r="F15" s="3"/>
      <c r="G15" s="3"/>
      <c r="H15" s="3"/>
      <c r="I15" s="3"/>
      <c r="J15" s="3"/>
      <c r="K15" s="10" t="s">
        <v>1</v>
      </c>
    </row>
    <row r="16" spans="1:11" ht="15" x14ac:dyDescent="0.35">
      <c r="A16" s="6" t="s">
        <v>1</v>
      </c>
      <c r="B16" s="6" t="s">
        <v>25</v>
      </c>
      <c r="C16" s="6" t="s">
        <v>1</v>
      </c>
      <c r="D16" s="12"/>
      <c r="E16" s="12"/>
      <c r="F16" s="12"/>
      <c r="G16" s="12"/>
      <c r="H16" s="12"/>
      <c r="I16" s="12"/>
      <c r="J16" s="12"/>
      <c r="K16" s="6" t="s">
        <v>1</v>
      </c>
    </row>
    <row r="17" spans="1:11" ht="15" x14ac:dyDescent="0.35">
      <c r="A17" s="8" t="s">
        <v>1</v>
      </c>
      <c r="B17" s="8" t="s">
        <v>26</v>
      </c>
      <c r="C17" s="8" t="s">
        <v>1</v>
      </c>
      <c r="D17" s="13"/>
      <c r="E17" s="13"/>
      <c r="F17" s="13"/>
      <c r="G17" s="13"/>
      <c r="H17" s="13"/>
      <c r="I17" s="13"/>
      <c r="J17" s="13"/>
      <c r="K17" s="8" t="s">
        <v>1</v>
      </c>
    </row>
    <row r="18" spans="1:11" x14ac:dyDescent="0.3">
      <c r="A18" s="1" t="s">
        <v>19</v>
      </c>
      <c r="B18" s="1" t="s">
        <v>142</v>
      </c>
      <c r="C18" s="1" t="s">
        <v>6</v>
      </c>
      <c r="D18" s="2">
        <v>1</v>
      </c>
      <c r="E18" s="2"/>
      <c r="F18" s="2"/>
      <c r="G18" s="2"/>
      <c r="H18" s="3"/>
      <c r="I18" s="3"/>
      <c r="J18" s="3"/>
      <c r="K18" s="14"/>
    </row>
    <row r="19" spans="1:11" x14ac:dyDescent="0.3">
      <c r="A19" s="1" t="s">
        <v>21</v>
      </c>
      <c r="B19" s="1" t="s">
        <v>152</v>
      </c>
      <c r="C19" s="1" t="s">
        <v>143</v>
      </c>
      <c r="D19" s="2">
        <v>1</v>
      </c>
      <c r="E19" s="2"/>
      <c r="F19" s="2"/>
      <c r="G19" s="2"/>
      <c r="H19" s="3"/>
      <c r="I19" s="3"/>
      <c r="J19" s="3"/>
      <c r="K19" s="15"/>
    </row>
    <row r="20" spans="1:11" x14ac:dyDescent="0.3">
      <c r="A20" s="1" t="s">
        <v>23</v>
      </c>
      <c r="B20" s="1" t="s">
        <v>145</v>
      </c>
      <c r="C20" s="1" t="s">
        <v>6</v>
      </c>
      <c r="D20" s="2">
        <v>1</v>
      </c>
      <c r="E20" s="2"/>
      <c r="F20" s="2"/>
      <c r="G20" s="2"/>
      <c r="H20" s="3"/>
      <c r="I20" s="3"/>
      <c r="J20" s="3"/>
      <c r="K20" s="15"/>
    </row>
    <row r="21" spans="1:11" x14ac:dyDescent="0.3">
      <c r="A21" s="1" t="s">
        <v>27</v>
      </c>
      <c r="B21" s="1" t="s">
        <v>31</v>
      </c>
      <c r="C21" s="1" t="s">
        <v>32</v>
      </c>
      <c r="D21" s="2">
        <v>1</v>
      </c>
      <c r="E21" s="2"/>
      <c r="F21" s="2"/>
      <c r="G21" s="2"/>
      <c r="H21" s="3"/>
      <c r="I21" s="3"/>
      <c r="J21" s="3"/>
      <c r="K21" s="15"/>
    </row>
    <row r="22" spans="1:11" ht="15" x14ac:dyDescent="0.35">
      <c r="A22" s="6" t="s">
        <v>1</v>
      </c>
      <c r="B22" s="6" t="s">
        <v>33</v>
      </c>
      <c r="C22" s="6" t="s">
        <v>1</v>
      </c>
      <c r="D22" s="12"/>
      <c r="E22" s="12"/>
      <c r="F22" s="12">
        <f>SUM(F18:F21)</f>
        <v>0</v>
      </c>
      <c r="G22" s="12"/>
      <c r="H22" s="12">
        <f>SUM(H18:H21)</f>
        <v>0</v>
      </c>
      <c r="I22" s="12"/>
      <c r="J22" s="12">
        <f>SUM(F22+H22)</f>
        <v>0</v>
      </c>
      <c r="K22" s="6" t="s">
        <v>1</v>
      </c>
    </row>
    <row r="23" spans="1:11" x14ac:dyDescent="0.3">
      <c r="A23" s="10" t="s">
        <v>1</v>
      </c>
      <c r="B23" s="10" t="s">
        <v>1</v>
      </c>
      <c r="C23" s="10" t="s">
        <v>1</v>
      </c>
      <c r="D23" s="3"/>
      <c r="E23" s="3"/>
      <c r="F23" s="3"/>
      <c r="G23" s="3"/>
      <c r="H23" s="3"/>
      <c r="I23" s="3"/>
      <c r="J23" s="3"/>
      <c r="K23" s="10" t="s">
        <v>1</v>
      </c>
    </row>
    <row r="24" spans="1:11" ht="15" x14ac:dyDescent="0.35">
      <c r="A24" s="6" t="s">
        <v>1</v>
      </c>
      <c r="B24" s="6" t="s">
        <v>34</v>
      </c>
      <c r="C24" s="6" t="s">
        <v>1</v>
      </c>
      <c r="D24" s="12"/>
      <c r="E24" s="12"/>
      <c r="F24" s="12"/>
      <c r="G24" s="12"/>
      <c r="H24" s="12"/>
      <c r="I24" s="12"/>
      <c r="J24" s="12"/>
      <c r="K24" s="6" t="s">
        <v>1</v>
      </c>
    </row>
    <row r="25" spans="1:11" ht="15" x14ac:dyDescent="0.35">
      <c r="A25" s="8" t="s">
        <v>1</v>
      </c>
      <c r="B25" s="8" t="s">
        <v>35</v>
      </c>
      <c r="C25" s="8" t="s">
        <v>1</v>
      </c>
      <c r="D25" s="13"/>
      <c r="E25" s="13"/>
      <c r="F25" s="13"/>
      <c r="G25" s="13"/>
      <c r="H25" s="13"/>
      <c r="I25" s="13"/>
      <c r="J25" s="13"/>
      <c r="K25" s="8" t="s">
        <v>1</v>
      </c>
    </row>
    <row r="26" spans="1:11" x14ac:dyDescent="0.3">
      <c r="A26" s="1" t="s">
        <v>28</v>
      </c>
      <c r="B26" s="1" t="s">
        <v>153</v>
      </c>
      <c r="C26" s="1" t="s">
        <v>6</v>
      </c>
      <c r="D26" s="2">
        <v>1</v>
      </c>
      <c r="E26" s="2"/>
      <c r="F26" s="2"/>
      <c r="G26" s="2"/>
      <c r="H26" s="3"/>
      <c r="I26" s="3"/>
      <c r="J26" s="3"/>
      <c r="K26" s="15" t="s">
        <v>1</v>
      </c>
    </row>
    <row r="27" spans="1:11" x14ac:dyDescent="0.3">
      <c r="A27" s="1" t="s">
        <v>29</v>
      </c>
      <c r="B27" s="1" t="s">
        <v>38</v>
      </c>
      <c r="C27" s="1" t="s">
        <v>32</v>
      </c>
      <c r="D27" s="2">
        <v>1</v>
      </c>
      <c r="E27" s="2"/>
      <c r="F27" s="2"/>
      <c r="G27" s="2"/>
      <c r="H27" s="3"/>
      <c r="I27" s="3"/>
      <c r="J27" s="3"/>
      <c r="K27" s="15"/>
    </row>
    <row r="28" spans="1:11" x14ac:dyDescent="0.3">
      <c r="A28" s="1" t="s">
        <v>30</v>
      </c>
      <c r="B28" s="1" t="s">
        <v>40</v>
      </c>
      <c r="C28" s="1" t="s">
        <v>32</v>
      </c>
      <c r="D28" s="2">
        <v>1</v>
      </c>
      <c r="E28" s="2"/>
      <c r="F28" s="2"/>
      <c r="G28" s="2"/>
      <c r="H28" s="3"/>
      <c r="I28" s="3"/>
      <c r="J28" s="3"/>
      <c r="K28" s="15"/>
    </row>
    <row r="29" spans="1:11" x14ac:dyDescent="0.3">
      <c r="A29" s="1" t="s">
        <v>36</v>
      </c>
      <c r="B29" s="1" t="s">
        <v>42</v>
      </c>
      <c r="C29" s="1" t="s">
        <v>32</v>
      </c>
      <c r="D29" s="2">
        <v>1</v>
      </c>
      <c r="E29" s="2"/>
      <c r="F29" s="2"/>
      <c r="G29" s="2"/>
      <c r="H29" s="3"/>
      <c r="I29" s="3"/>
      <c r="J29" s="3"/>
      <c r="K29" s="15"/>
    </row>
    <row r="30" spans="1:11" x14ac:dyDescent="0.3">
      <c r="A30" s="1" t="s">
        <v>37</v>
      </c>
      <c r="B30" s="1" t="s">
        <v>44</v>
      </c>
      <c r="C30" s="1" t="s">
        <v>32</v>
      </c>
      <c r="D30" s="2">
        <v>1</v>
      </c>
      <c r="E30" s="2"/>
      <c r="F30" s="2"/>
      <c r="G30" s="2"/>
      <c r="H30" s="3"/>
      <c r="I30" s="3"/>
      <c r="J30" s="3"/>
      <c r="K30" s="15"/>
    </row>
    <row r="31" spans="1:11" ht="15" x14ac:dyDescent="0.35">
      <c r="A31" s="6" t="s">
        <v>1</v>
      </c>
      <c r="B31" s="6" t="s">
        <v>45</v>
      </c>
      <c r="C31" s="6" t="s">
        <v>1</v>
      </c>
      <c r="D31" s="12"/>
      <c r="E31" s="12"/>
      <c r="F31" s="12">
        <f>SUM(F26:F30)</f>
        <v>0</v>
      </c>
      <c r="G31" s="12"/>
      <c r="H31" s="12">
        <f>SUM(H26:H30)</f>
        <v>0</v>
      </c>
      <c r="I31" s="12"/>
      <c r="J31" s="12">
        <f>SUM(F31+H31)</f>
        <v>0</v>
      </c>
      <c r="K31" s="6" t="s">
        <v>1</v>
      </c>
    </row>
    <row r="32" spans="1:11" ht="15" x14ac:dyDescent="0.35">
      <c r="A32" s="16"/>
      <c r="B32" s="16"/>
      <c r="C32" s="16"/>
      <c r="D32" s="17"/>
      <c r="E32" s="17"/>
      <c r="F32" s="17"/>
      <c r="G32" s="17"/>
      <c r="H32" s="17"/>
      <c r="I32" s="17"/>
      <c r="J32" s="17"/>
      <c r="K32" s="16"/>
    </row>
    <row r="33" spans="1:11" ht="15" x14ac:dyDescent="0.35">
      <c r="A33" s="6" t="s">
        <v>1</v>
      </c>
      <c r="B33" s="6" t="s">
        <v>46</v>
      </c>
      <c r="C33" s="6" t="s">
        <v>1</v>
      </c>
      <c r="D33" s="12"/>
      <c r="E33" s="12"/>
      <c r="F33" s="12"/>
      <c r="G33" s="12"/>
      <c r="H33" s="12"/>
      <c r="I33" s="12"/>
      <c r="J33" s="12"/>
      <c r="K33" s="6" t="s">
        <v>1</v>
      </c>
    </row>
    <row r="34" spans="1:11" ht="15" x14ac:dyDescent="0.35">
      <c r="A34" s="8" t="s">
        <v>1</v>
      </c>
      <c r="B34" s="8" t="s">
        <v>47</v>
      </c>
      <c r="C34" s="8" t="s">
        <v>1</v>
      </c>
      <c r="D34" s="13"/>
      <c r="E34" s="13"/>
      <c r="F34" s="13"/>
      <c r="G34" s="13"/>
      <c r="H34" s="13"/>
      <c r="I34" s="13"/>
      <c r="J34" s="13"/>
      <c r="K34" s="8" t="s">
        <v>1</v>
      </c>
    </row>
    <row r="35" spans="1:11" x14ac:dyDescent="0.3">
      <c r="A35" s="1" t="s">
        <v>39</v>
      </c>
      <c r="B35" s="1" t="s">
        <v>120</v>
      </c>
      <c r="C35" s="1" t="s">
        <v>49</v>
      </c>
      <c r="D35" s="2">
        <v>16</v>
      </c>
      <c r="E35" s="2"/>
      <c r="F35" s="2"/>
      <c r="G35" s="2"/>
      <c r="H35" s="2"/>
      <c r="I35" s="2"/>
      <c r="J35" s="2"/>
      <c r="K35" s="1"/>
    </row>
    <row r="36" spans="1:11" x14ac:dyDescent="0.3">
      <c r="A36" s="1" t="s">
        <v>41</v>
      </c>
      <c r="B36" s="1" t="s">
        <v>121</v>
      </c>
      <c r="C36" s="1" t="s">
        <v>49</v>
      </c>
      <c r="D36" s="2">
        <v>26</v>
      </c>
      <c r="E36" s="2"/>
      <c r="F36" s="2"/>
      <c r="G36" s="2"/>
      <c r="H36" s="2"/>
      <c r="I36" s="2"/>
      <c r="J36" s="2"/>
      <c r="K36" s="1"/>
    </row>
    <row r="37" spans="1:11" x14ac:dyDescent="0.3">
      <c r="A37" s="1" t="s">
        <v>43</v>
      </c>
      <c r="B37" s="1" t="s">
        <v>57</v>
      </c>
      <c r="C37" s="1" t="s">
        <v>49</v>
      </c>
      <c r="D37" s="2">
        <v>90</v>
      </c>
      <c r="E37" s="2"/>
      <c r="F37" s="2"/>
      <c r="G37" s="2"/>
      <c r="H37" s="2"/>
      <c r="I37" s="2"/>
      <c r="J37" s="2"/>
      <c r="K37" s="1"/>
    </row>
    <row r="38" spans="1:11" x14ac:dyDescent="0.3">
      <c r="A38" s="1" t="s">
        <v>48</v>
      </c>
      <c r="B38" s="1" t="s">
        <v>147</v>
      </c>
      <c r="C38" s="1" t="s">
        <v>49</v>
      </c>
      <c r="D38" s="2">
        <v>65</v>
      </c>
      <c r="E38" s="2"/>
      <c r="F38" s="2"/>
      <c r="G38" s="2"/>
      <c r="H38" s="2"/>
      <c r="I38" s="2"/>
      <c r="J38" s="2"/>
      <c r="K38" s="1"/>
    </row>
    <row r="39" spans="1:11" x14ac:dyDescent="0.3">
      <c r="A39" s="1" t="s">
        <v>50</v>
      </c>
      <c r="B39" s="1" t="s">
        <v>148</v>
      </c>
      <c r="C39" s="1" t="s">
        <v>49</v>
      </c>
      <c r="D39" s="2">
        <v>60</v>
      </c>
      <c r="E39" s="2"/>
      <c r="F39" s="2"/>
      <c r="G39" s="2"/>
      <c r="H39" s="2"/>
      <c r="I39" s="2"/>
      <c r="J39" s="2"/>
      <c r="K39" s="1"/>
    </row>
    <row r="40" spans="1:11" x14ac:dyDescent="0.3">
      <c r="A40" s="1" t="s">
        <v>51</v>
      </c>
      <c r="B40" s="1" t="s">
        <v>67</v>
      </c>
      <c r="C40" s="1" t="s">
        <v>32</v>
      </c>
      <c r="D40" s="2">
        <v>1</v>
      </c>
      <c r="E40" s="2"/>
      <c r="F40" s="2"/>
      <c r="G40" s="2"/>
      <c r="H40" s="2"/>
      <c r="I40" s="2"/>
      <c r="J40" s="2"/>
      <c r="K40" s="1"/>
    </row>
    <row r="41" spans="1:11" x14ac:dyDescent="0.3">
      <c r="A41" s="1" t="s">
        <v>52</v>
      </c>
      <c r="B41" s="1" t="s">
        <v>69</v>
      </c>
      <c r="C41" s="1" t="s">
        <v>6</v>
      </c>
      <c r="D41" s="2">
        <v>2</v>
      </c>
      <c r="E41" s="2"/>
      <c r="F41" s="2"/>
      <c r="G41" s="2"/>
      <c r="H41" s="2"/>
      <c r="I41" s="2"/>
      <c r="J41" s="2"/>
      <c r="K41" s="1"/>
    </row>
    <row r="42" spans="1:11" x14ac:dyDescent="0.3">
      <c r="A42" s="1" t="s">
        <v>53</v>
      </c>
      <c r="B42" s="1" t="s">
        <v>135</v>
      </c>
      <c r="C42" s="1" t="s">
        <v>6</v>
      </c>
      <c r="D42" s="2">
        <v>1</v>
      </c>
      <c r="E42" s="2"/>
      <c r="F42" s="2"/>
      <c r="G42" s="2"/>
      <c r="H42" s="2"/>
      <c r="I42" s="2"/>
      <c r="J42" s="2"/>
      <c r="K42" s="1"/>
    </row>
    <row r="43" spans="1:11" x14ac:dyDescent="0.3">
      <c r="A43" s="1" t="s">
        <v>54</v>
      </c>
      <c r="B43" s="1" t="s">
        <v>70</v>
      </c>
      <c r="C43" s="1" t="s">
        <v>6</v>
      </c>
      <c r="D43" s="2">
        <v>5</v>
      </c>
      <c r="E43" s="2"/>
      <c r="F43" s="2"/>
      <c r="G43" s="2"/>
      <c r="H43" s="2"/>
      <c r="I43" s="2"/>
      <c r="J43" s="2"/>
      <c r="K43" s="1"/>
    </row>
    <row r="44" spans="1:11" ht="15" x14ac:dyDescent="0.35">
      <c r="A44" s="18" t="s">
        <v>1</v>
      </c>
      <c r="B44" s="18" t="s">
        <v>71</v>
      </c>
      <c r="C44" s="18" t="s">
        <v>1</v>
      </c>
      <c r="D44" s="19"/>
      <c r="E44" s="19"/>
      <c r="F44" s="19">
        <f>SUM(F35:F43)</f>
        <v>0</v>
      </c>
      <c r="G44" s="19"/>
      <c r="H44" s="19">
        <f>SUM(H35:H43)</f>
        <v>0</v>
      </c>
      <c r="I44" s="19"/>
      <c r="J44" s="19">
        <f>F44+H44</f>
        <v>0</v>
      </c>
      <c r="K44" s="18" t="s">
        <v>1</v>
      </c>
    </row>
    <row r="45" spans="1:11" x14ac:dyDescent="0.3">
      <c r="A45" s="1" t="s">
        <v>1</v>
      </c>
      <c r="B45" s="1" t="s">
        <v>1</v>
      </c>
      <c r="C45" s="1" t="s">
        <v>1</v>
      </c>
      <c r="D45" s="2"/>
      <c r="E45" s="2"/>
      <c r="F45" s="2"/>
      <c r="G45" s="2"/>
      <c r="H45" s="2"/>
      <c r="I45" s="2"/>
      <c r="J45" s="2"/>
      <c r="K45" s="1" t="s">
        <v>1</v>
      </c>
    </row>
    <row r="46" spans="1:11" ht="15" x14ac:dyDescent="0.35">
      <c r="A46" s="18" t="s">
        <v>1</v>
      </c>
      <c r="B46" s="18" t="s">
        <v>72</v>
      </c>
      <c r="C46" s="18" t="s">
        <v>1</v>
      </c>
      <c r="D46" s="19"/>
      <c r="E46" s="19"/>
      <c r="F46" s="19"/>
      <c r="G46" s="19"/>
      <c r="H46" s="19"/>
      <c r="I46" s="19"/>
      <c r="J46" s="19"/>
      <c r="K46" s="18" t="s">
        <v>1</v>
      </c>
    </row>
    <row r="47" spans="1:11" ht="15" x14ac:dyDescent="0.35">
      <c r="A47" s="20" t="s">
        <v>1</v>
      </c>
      <c r="B47" s="20" t="s">
        <v>73</v>
      </c>
      <c r="C47" s="20" t="s">
        <v>1</v>
      </c>
      <c r="D47" s="21"/>
      <c r="E47" s="21"/>
      <c r="F47" s="21"/>
      <c r="G47" s="21"/>
      <c r="H47" s="21"/>
      <c r="I47" s="21"/>
      <c r="J47" s="21"/>
      <c r="K47" s="20" t="s">
        <v>1</v>
      </c>
    </row>
    <row r="48" spans="1:11" x14ac:dyDescent="0.3">
      <c r="A48" s="1" t="s">
        <v>55</v>
      </c>
      <c r="B48" s="1" t="s">
        <v>122</v>
      </c>
      <c r="C48" s="1" t="s">
        <v>49</v>
      </c>
      <c r="D48" s="2">
        <v>150</v>
      </c>
      <c r="E48" s="2"/>
      <c r="F48" s="2"/>
      <c r="G48" s="2"/>
      <c r="H48" s="2"/>
      <c r="I48" s="2"/>
      <c r="J48" s="2"/>
      <c r="K48" s="1" t="s">
        <v>1</v>
      </c>
    </row>
    <row r="49" spans="1:11" x14ac:dyDescent="0.3">
      <c r="A49" s="1" t="s">
        <v>56</v>
      </c>
      <c r="B49" s="1" t="s">
        <v>123</v>
      </c>
      <c r="C49" s="1" t="s">
        <v>49</v>
      </c>
      <c r="D49" s="2">
        <v>150</v>
      </c>
      <c r="E49" s="2"/>
      <c r="F49" s="2"/>
      <c r="G49" s="2"/>
      <c r="H49" s="2"/>
      <c r="I49" s="2"/>
      <c r="J49" s="2"/>
      <c r="K49" s="1" t="s">
        <v>1</v>
      </c>
    </row>
    <row r="50" spans="1:11" x14ac:dyDescent="0.3">
      <c r="A50" s="1" t="s">
        <v>58</v>
      </c>
      <c r="B50" s="1" t="s">
        <v>124</v>
      </c>
      <c r="C50" s="1" t="s">
        <v>49</v>
      </c>
      <c r="D50" s="2">
        <v>100</v>
      </c>
      <c r="E50" s="2"/>
      <c r="F50" s="2"/>
      <c r="G50" s="2"/>
      <c r="H50" s="2"/>
      <c r="I50" s="2"/>
      <c r="J50" s="2"/>
      <c r="K50" s="1"/>
    </row>
    <row r="51" spans="1:11" x14ac:dyDescent="0.3">
      <c r="A51" s="1" t="s">
        <v>59</v>
      </c>
      <c r="B51" s="1" t="s">
        <v>126</v>
      </c>
      <c r="C51" s="1" t="s">
        <v>49</v>
      </c>
      <c r="D51" s="2">
        <v>50</v>
      </c>
      <c r="E51" s="2"/>
      <c r="F51" s="2"/>
      <c r="G51" s="2"/>
      <c r="H51" s="2"/>
      <c r="I51" s="2"/>
      <c r="J51" s="2"/>
      <c r="K51" s="1"/>
    </row>
    <row r="52" spans="1:11" x14ac:dyDescent="0.3">
      <c r="A52" s="1" t="s">
        <v>60</v>
      </c>
      <c r="B52" s="1" t="s">
        <v>127</v>
      </c>
      <c r="C52" s="1" t="s">
        <v>49</v>
      </c>
      <c r="D52" s="2">
        <v>10</v>
      </c>
      <c r="E52" s="2"/>
      <c r="F52" s="22"/>
      <c r="G52" s="2"/>
      <c r="H52" s="2"/>
      <c r="I52" s="2"/>
      <c r="J52" s="2"/>
      <c r="K52" s="1"/>
    </row>
    <row r="53" spans="1:11" x14ac:dyDescent="0.3">
      <c r="A53" s="1" t="s">
        <v>61</v>
      </c>
      <c r="B53" s="1" t="s">
        <v>85</v>
      </c>
      <c r="C53" s="1" t="s">
        <v>49</v>
      </c>
      <c r="D53" s="2">
        <v>50</v>
      </c>
      <c r="E53" s="2"/>
      <c r="F53" s="2"/>
      <c r="G53" s="2"/>
      <c r="H53" s="2"/>
      <c r="I53" s="2"/>
      <c r="J53" s="2"/>
      <c r="K53" s="1"/>
    </row>
    <row r="54" spans="1:11" x14ac:dyDescent="0.3">
      <c r="A54" s="1" t="s">
        <v>62</v>
      </c>
      <c r="B54" s="1" t="s">
        <v>128</v>
      </c>
      <c r="C54" s="1" t="s">
        <v>49</v>
      </c>
      <c r="D54" s="2">
        <v>2</v>
      </c>
      <c r="E54" s="2"/>
      <c r="F54" s="22"/>
      <c r="G54" s="2"/>
      <c r="H54" s="2"/>
      <c r="I54" s="2"/>
      <c r="J54" s="2"/>
      <c r="K54" s="1"/>
    </row>
    <row r="55" spans="1:11" x14ac:dyDescent="0.3">
      <c r="A55" s="1" t="s">
        <v>63</v>
      </c>
      <c r="B55" s="1" t="s">
        <v>86</v>
      </c>
      <c r="C55" s="1" t="s">
        <v>32</v>
      </c>
      <c r="D55" s="2">
        <v>1</v>
      </c>
      <c r="E55" s="2"/>
      <c r="F55" s="2"/>
      <c r="G55" s="2"/>
      <c r="H55" s="2"/>
      <c r="I55" s="2"/>
      <c r="J55" s="2"/>
      <c r="K55" s="1" t="s">
        <v>1</v>
      </c>
    </row>
    <row r="56" spans="1:11" ht="15" x14ac:dyDescent="0.35">
      <c r="A56" s="6" t="s">
        <v>1</v>
      </c>
      <c r="B56" s="6" t="s">
        <v>87</v>
      </c>
      <c r="C56" s="6" t="s">
        <v>1</v>
      </c>
      <c r="D56" s="12"/>
      <c r="E56" s="12"/>
      <c r="F56" s="12">
        <f>SUM(F48:F55)</f>
        <v>0</v>
      </c>
      <c r="G56" s="12"/>
      <c r="H56" s="12">
        <f>SUM(H48:H55)</f>
        <v>0</v>
      </c>
      <c r="I56" s="12"/>
      <c r="J56" s="12">
        <f>F56+H56</f>
        <v>0</v>
      </c>
      <c r="K56" s="6" t="s">
        <v>1</v>
      </c>
    </row>
    <row r="57" spans="1:11" x14ac:dyDescent="0.3">
      <c r="A57" s="10" t="s">
        <v>1</v>
      </c>
      <c r="B57" s="10" t="s">
        <v>1</v>
      </c>
      <c r="C57" s="10" t="s">
        <v>1</v>
      </c>
      <c r="D57" s="3"/>
      <c r="E57" s="3"/>
      <c r="F57" s="3"/>
      <c r="G57" s="3"/>
      <c r="H57" s="3"/>
      <c r="I57" s="3"/>
      <c r="J57" s="3"/>
      <c r="K57" s="10" t="s">
        <v>1</v>
      </c>
    </row>
    <row r="58" spans="1:11" ht="15" x14ac:dyDescent="0.35">
      <c r="A58" s="6" t="s">
        <v>1</v>
      </c>
      <c r="B58" s="6" t="s">
        <v>88</v>
      </c>
      <c r="C58" s="6" t="s">
        <v>1</v>
      </c>
      <c r="D58" s="12"/>
      <c r="E58" s="12"/>
      <c r="F58" s="12"/>
      <c r="G58" s="12"/>
      <c r="H58" s="12"/>
      <c r="I58" s="12"/>
      <c r="J58" s="12"/>
      <c r="K58" s="6" t="s">
        <v>1</v>
      </c>
    </row>
    <row r="59" spans="1:11" ht="15" x14ac:dyDescent="0.35">
      <c r="A59" s="8" t="s">
        <v>1</v>
      </c>
      <c r="B59" s="8" t="s">
        <v>89</v>
      </c>
      <c r="C59" s="8" t="s">
        <v>1</v>
      </c>
      <c r="D59" s="13"/>
      <c r="E59" s="13"/>
      <c r="F59" s="13"/>
      <c r="G59" s="13"/>
      <c r="H59" s="13"/>
      <c r="I59" s="13"/>
      <c r="J59" s="13"/>
      <c r="K59" s="8" t="s">
        <v>1</v>
      </c>
    </row>
    <row r="60" spans="1:11" x14ac:dyDescent="0.3">
      <c r="A60" s="10" t="s">
        <v>64</v>
      </c>
      <c r="B60" s="10" t="s">
        <v>90</v>
      </c>
      <c r="C60" s="10" t="s">
        <v>149</v>
      </c>
      <c r="D60" s="3">
        <v>41</v>
      </c>
      <c r="E60" s="2"/>
      <c r="F60" s="2"/>
      <c r="G60" s="2"/>
      <c r="H60" s="2"/>
      <c r="I60" s="2"/>
      <c r="J60" s="2"/>
      <c r="K60" s="10" t="s">
        <v>1</v>
      </c>
    </row>
    <row r="61" spans="1:11" x14ac:dyDescent="0.3">
      <c r="A61" s="10" t="s">
        <v>65</v>
      </c>
      <c r="B61" s="10" t="s">
        <v>91</v>
      </c>
      <c r="C61" s="10" t="s">
        <v>32</v>
      </c>
      <c r="D61" s="3">
        <v>1</v>
      </c>
      <c r="E61" s="3"/>
      <c r="F61" s="3"/>
      <c r="G61" s="3"/>
      <c r="H61" s="3"/>
      <c r="I61" s="3"/>
      <c r="J61" s="3"/>
      <c r="K61" s="10" t="s">
        <v>1</v>
      </c>
    </row>
    <row r="62" spans="1:11" x14ac:dyDescent="0.3">
      <c r="A62" s="10" t="s">
        <v>66</v>
      </c>
      <c r="B62" s="10" t="s">
        <v>92</v>
      </c>
      <c r="C62" s="10" t="s">
        <v>32</v>
      </c>
      <c r="D62" s="3">
        <v>1</v>
      </c>
      <c r="E62" s="3"/>
      <c r="F62" s="3"/>
      <c r="G62" s="3"/>
      <c r="H62" s="3"/>
      <c r="I62" s="3"/>
      <c r="J62" s="3"/>
      <c r="K62" s="10"/>
    </row>
    <row r="63" spans="1:11" x14ac:dyDescent="0.3">
      <c r="A63" s="10" t="s">
        <v>68</v>
      </c>
      <c r="B63" s="10" t="s">
        <v>93</v>
      </c>
      <c r="C63" s="10" t="s">
        <v>32</v>
      </c>
      <c r="D63" s="3">
        <v>1</v>
      </c>
      <c r="E63" s="3"/>
      <c r="F63" s="3"/>
      <c r="G63" s="3"/>
      <c r="H63" s="3"/>
      <c r="I63" s="3"/>
      <c r="J63" s="3"/>
      <c r="K63" s="10" t="s">
        <v>1</v>
      </c>
    </row>
    <row r="64" spans="1:11" x14ac:dyDescent="0.3">
      <c r="A64" s="10" t="s">
        <v>129</v>
      </c>
      <c r="B64" s="10" t="s">
        <v>94</v>
      </c>
      <c r="C64" s="10" t="s">
        <v>32</v>
      </c>
      <c r="D64" s="3">
        <v>1</v>
      </c>
      <c r="E64" s="3"/>
      <c r="F64" s="3"/>
      <c r="G64" s="3"/>
      <c r="H64" s="3"/>
      <c r="I64" s="3"/>
      <c r="J64" s="3"/>
      <c r="K64" s="10" t="s">
        <v>1</v>
      </c>
    </row>
    <row r="65" spans="1:11" x14ac:dyDescent="0.3">
      <c r="A65" s="10" t="s">
        <v>130</v>
      </c>
      <c r="B65" s="10" t="s">
        <v>95</v>
      </c>
      <c r="C65" s="10" t="s">
        <v>32</v>
      </c>
      <c r="D65" s="3">
        <v>1</v>
      </c>
      <c r="E65" s="3"/>
      <c r="F65" s="3"/>
      <c r="G65" s="3"/>
      <c r="H65" s="3"/>
      <c r="I65" s="3"/>
      <c r="J65" s="3"/>
      <c r="K65" s="10"/>
    </row>
    <row r="66" spans="1:11" x14ac:dyDescent="0.3">
      <c r="A66" s="10" t="s">
        <v>131</v>
      </c>
      <c r="B66" s="10" t="s">
        <v>96</v>
      </c>
      <c r="C66" s="10" t="s">
        <v>32</v>
      </c>
      <c r="D66" s="3">
        <v>1</v>
      </c>
      <c r="E66" s="3"/>
      <c r="F66" s="3"/>
      <c r="G66" s="3"/>
      <c r="H66" s="3"/>
      <c r="I66" s="3"/>
      <c r="J66" s="3"/>
      <c r="K66" s="10" t="s">
        <v>1</v>
      </c>
    </row>
    <row r="67" spans="1:11" x14ac:dyDescent="0.3">
      <c r="A67" s="10" t="s">
        <v>132</v>
      </c>
      <c r="B67" s="10" t="s">
        <v>97</v>
      </c>
      <c r="C67" s="10" t="s">
        <v>32</v>
      </c>
      <c r="D67" s="3">
        <v>1</v>
      </c>
      <c r="E67" s="3"/>
      <c r="F67" s="3"/>
      <c r="G67" s="3"/>
      <c r="H67" s="3"/>
      <c r="I67" s="3"/>
      <c r="J67" s="3"/>
      <c r="K67" s="10" t="s">
        <v>1</v>
      </c>
    </row>
    <row r="68" spans="1:11" x14ac:dyDescent="0.3">
      <c r="A68" s="10" t="s">
        <v>133</v>
      </c>
      <c r="B68" s="10" t="s">
        <v>98</v>
      </c>
      <c r="C68" s="10" t="s">
        <v>32</v>
      </c>
      <c r="D68" s="3">
        <v>1</v>
      </c>
      <c r="E68" s="3"/>
      <c r="F68" s="3"/>
      <c r="G68" s="3"/>
      <c r="H68" s="3"/>
      <c r="I68" s="3"/>
      <c r="J68" s="3"/>
      <c r="K68" s="10"/>
    </row>
    <row r="69" spans="1:11" x14ac:dyDescent="0.3">
      <c r="A69" s="10" t="s">
        <v>134</v>
      </c>
      <c r="B69" s="10" t="s">
        <v>99</v>
      </c>
      <c r="C69" s="10" t="s">
        <v>32</v>
      </c>
      <c r="D69" s="3">
        <v>1</v>
      </c>
      <c r="E69" s="3"/>
      <c r="F69" s="3"/>
      <c r="G69" s="3"/>
      <c r="H69" s="3"/>
      <c r="I69" s="3"/>
      <c r="J69" s="3"/>
      <c r="K69" s="10" t="s">
        <v>1</v>
      </c>
    </row>
    <row r="70" spans="1:11" x14ac:dyDescent="0.3">
      <c r="A70" s="10" t="s">
        <v>74</v>
      </c>
      <c r="B70" s="10" t="s">
        <v>100</v>
      </c>
      <c r="C70" s="10" t="s">
        <v>32</v>
      </c>
      <c r="D70" s="3">
        <v>1</v>
      </c>
      <c r="E70" s="3"/>
      <c r="F70" s="3"/>
      <c r="G70" s="3"/>
      <c r="H70" s="3"/>
      <c r="I70" s="3"/>
      <c r="J70" s="3"/>
      <c r="K70" s="10" t="s">
        <v>1</v>
      </c>
    </row>
    <row r="71" spans="1:11" x14ac:dyDescent="0.3">
      <c r="A71" s="10" t="s">
        <v>75</v>
      </c>
      <c r="B71" s="10" t="s">
        <v>101</v>
      </c>
      <c r="C71" s="10" t="s">
        <v>32</v>
      </c>
      <c r="D71" s="3">
        <v>1</v>
      </c>
      <c r="E71" s="3"/>
      <c r="F71" s="3"/>
      <c r="G71" s="3"/>
      <c r="H71" s="3"/>
      <c r="I71" s="3"/>
      <c r="J71" s="3"/>
      <c r="K71" s="10" t="s">
        <v>1</v>
      </c>
    </row>
    <row r="72" spans="1:11" ht="15" x14ac:dyDescent="0.35">
      <c r="A72" s="6" t="s">
        <v>1</v>
      </c>
      <c r="B72" s="6" t="s">
        <v>102</v>
      </c>
      <c r="C72" s="6" t="s">
        <v>1</v>
      </c>
      <c r="D72" s="12"/>
      <c r="E72" s="12"/>
      <c r="F72" s="12">
        <f>SUM(F60:F71)</f>
        <v>0</v>
      </c>
      <c r="G72" s="12"/>
      <c r="H72" s="12">
        <f>SUM(H60:H71)</f>
        <v>0</v>
      </c>
      <c r="I72" s="12"/>
      <c r="J72" s="12">
        <f>F72+H72</f>
        <v>0</v>
      </c>
      <c r="K72" s="6" t="s">
        <v>1</v>
      </c>
    </row>
    <row r="73" spans="1:11" ht="15" x14ac:dyDescent="0.35">
      <c r="A73" s="16"/>
      <c r="B73" s="16"/>
      <c r="C73" s="16"/>
      <c r="D73" s="17"/>
      <c r="E73" s="17"/>
      <c r="F73" s="17"/>
      <c r="G73" s="17"/>
      <c r="H73" s="17"/>
      <c r="I73" s="17"/>
      <c r="J73" s="17"/>
      <c r="K73" s="16"/>
    </row>
    <row r="74" spans="1:11" ht="15" x14ac:dyDescent="0.35">
      <c r="A74" s="6" t="s">
        <v>1</v>
      </c>
      <c r="B74" s="6" t="s">
        <v>103</v>
      </c>
      <c r="C74" s="6" t="s">
        <v>1</v>
      </c>
      <c r="D74" s="12"/>
      <c r="E74" s="12"/>
      <c r="F74" s="12">
        <f>(F72+F56+F44+F31+F22+F14)</f>
        <v>0</v>
      </c>
      <c r="G74" s="12"/>
      <c r="H74" s="12">
        <f>H72+H56+H44+H31+H22+H14</f>
        <v>0</v>
      </c>
      <c r="I74" s="12"/>
      <c r="J74" s="12">
        <f>F74+H74</f>
        <v>0</v>
      </c>
      <c r="K74" s="6" t="s">
        <v>1</v>
      </c>
    </row>
    <row r="75" spans="1:11" ht="15" x14ac:dyDescent="0.35">
      <c r="A75" s="16"/>
      <c r="B75" s="16"/>
      <c r="C75" s="16"/>
      <c r="D75" s="23"/>
      <c r="E75" s="23"/>
      <c r="F75" s="23"/>
      <c r="G75" s="23"/>
      <c r="H75" s="23"/>
      <c r="I75" s="23"/>
      <c r="J75" s="23"/>
      <c r="K75" s="16"/>
    </row>
    <row r="76" spans="1:11" ht="15" x14ac:dyDescent="0.35">
      <c r="A76" s="6"/>
      <c r="B76" s="6" t="s">
        <v>88</v>
      </c>
      <c r="C76" s="6"/>
      <c r="D76" s="6"/>
      <c r="E76" s="6"/>
      <c r="F76" s="6"/>
      <c r="G76" s="6"/>
      <c r="H76" s="6"/>
      <c r="I76" s="6"/>
      <c r="J76" s="6"/>
      <c r="K76" s="6"/>
    </row>
    <row r="77" spans="1:11" ht="15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</row>
  </sheetData>
  <mergeCells count="1">
    <mergeCell ref="A1:K2"/>
  </mergeCells>
  <pageMargins left="0.7" right="0.7" top="0.78740157499999996" bottom="0.78740157499999996" header="0.3" footer="0.3"/>
  <pageSetup paperSize="8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D4CE8-D907-4EF8-B5FC-72256290BD5D}">
  <sheetPr>
    <pageSetUpPr fitToPage="1"/>
  </sheetPr>
  <dimension ref="A1:K77"/>
  <sheetViews>
    <sheetView topLeftCell="A52" workbookViewId="0">
      <selection activeCell="E60" sqref="E60:J71"/>
    </sheetView>
  </sheetViews>
  <sheetFormatPr defaultRowHeight="14.4" x14ac:dyDescent="0.3"/>
  <cols>
    <col min="2" max="2" width="80.33203125" bestFit="1" customWidth="1"/>
    <col min="3" max="3" width="4.88671875" bestFit="1" customWidth="1"/>
    <col min="4" max="4" width="5.5546875" bestFit="1" customWidth="1"/>
    <col min="5" max="5" width="7.77734375" bestFit="1" customWidth="1"/>
    <col min="6" max="6" width="12.5546875" bestFit="1" customWidth="1"/>
    <col min="7" max="7" width="7.77734375" bestFit="1" customWidth="1"/>
    <col min="8" max="8" width="12" bestFit="1" customWidth="1"/>
    <col min="9" max="9" width="7.77734375" bestFit="1" customWidth="1"/>
    <col min="10" max="10" width="11" bestFit="1" customWidth="1"/>
    <col min="11" max="11" width="9.6640625" bestFit="1" customWidth="1"/>
  </cols>
  <sheetData>
    <row r="1" spans="1:11" ht="31.2" customHeight="1" x14ac:dyDescent="0.3">
      <c r="A1" s="27" t="s">
        <v>169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3">
      <c r="A3" s="4" t="s">
        <v>104</v>
      </c>
      <c r="B3" s="4" t="s">
        <v>0</v>
      </c>
      <c r="C3" s="4" t="s">
        <v>105</v>
      </c>
      <c r="D3" s="5" t="s">
        <v>106</v>
      </c>
      <c r="E3" s="5" t="s">
        <v>107</v>
      </c>
      <c r="F3" s="5" t="s">
        <v>108</v>
      </c>
      <c r="G3" s="5" t="s">
        <v>109</v>
      </c>
      <c r="H3" s="5" t="s">
        <v>110</v>
      </c>
      <c r="I3" s="5" t="s">
        <v>111</v>
      </c>
      <c r="J3" s="5" t="s">
        <v>112</v>
      </c>
      <c r="K3" s="4" t="s">
        <v>113</v>
      </c>
    </row>
    <row r="4" spans="1:11" ht="15" x14ac:dyDescent="0.35">
      <c r="A4" s="6" t="s">
        <v>1</v>
      </c>
      <c r="B4" s="6" t="s">
        <v>2</v>
      </c>
      <c r="C4" s="6" t="s">
        <v>1</v>
      </c>
      <c r="D4" s="7"/>
      <c r="E4" s="7"/>
      <c r="F4" s="7"/>
      <c r="G4" s="7"/>
      <c r="H4" s="7"/>
      <c r="I4" s="7"/>
      <c r="J4" s="7"/>
      <c r="K4" s="6" t="s">
        <v>1</v>
      </c>
    </row>
    <row r="5" spans="1:11" ht="15" x14ac:dyDescent="0.35">
      <c r="A5" s="8" t="s">
        <v>1</v>
      </c>
      <c r="B5" s="8" t="s">
        <v>3</v>
      </c>
      <c r="C5" s="8" t="s">
        <v>1</v>
      </c>
      <c r="D5" s="9"/>
      <c r="E5" s="9"/>
      <c r="F5" s="9"/>
      <c r="G5" s="9"/>
      <c r="H5" s="9"/>
      <c r="I5" s="9"/>
      <c r="J5" s="9"/>
      <c r="K5" s="8" t="s">
        <v>1</v>
      </c>
    </row>
    <row r="6" spans="1:11" x14ac:dyDescent="0.3">
      <c r="A6" s="10" t="s">
        <v>4</v>
      </c>
      <c r="B6" s="1" t="s">
        <v>5</v>
      </c>
      <c r="C6" s="1" t="s">
        <v>6</v>
      </c>
      <c r="D6" s="2">
        <v>3</v>
      </c>
      <c r="E6" s="2"/>
      <c r="F6" s="2"/>
      <c r="G6" s="2"/>
      <c r="H6" s="3"/>
      <c r="I6" s="3"/>
      <c r="J6" s="3"/>
      <c r="K6" s="10" t="s">
        <v>1</v>
      </c>
    </row>
    <row r="7" spans="1:11" x14ac:dyDescent="0.3">
      <c r="A7" s="10" t="s">
        <v>7</v>
      </c>
      <c r="B7" s="1" t="s">
        <v>8</v>
      </c>
      <c r="C7" s="1" t="s">
        <v>6</v>
      </c>
      <c r="D7" s="2">
        <v>2</v>
      </c>
      <c r="E7" s="2"/>
      <c r="F7" s="2"/>
      <c r="G7" s="2"/>
      <c r="H7" s="3"/>
      <c r="I7" s="3"/>
      <c r="J7" s="3"/>
      <c r="K7" s="10" t="s">
        <v>1</v>
      </c>
    </row>
    <row r="8" spans="1:11" x14ac:dyDescent="0.3">
      <c r="A8" s="10" t="s">
        <v>9</v>
      </c>
      <c r="B8" s="1" t="s">
        <v>10</v>
      </c>
      <c r="C8" s="1" t="s">
        <v>6</v>
      </c>
      <c r="D8" s="2">
        <v>2</v>
      </c>
      <c r="E8" s="2"/>
      <c r="F8" s="2"/>
      <c r="G8" s="2"/>
      <c r="H8" s="3"/>
      <c r="I8" s="3"/>
      <c r="J8" s="3"/>
      <c r="K8" s="10" t="s">
        <v>1</v>
      </c>
    </row>
    <row r="9" spans="1:11" x14ac:dyDescent="0.3">
      <c r="A9" s="10" t="s">
        <v>11</v>
      </c>
      <c r="B9" s="1" t="s">
        <v>12</v>
      </c>
      <c r="C9" s="1" t="s">
        <v>6</v>
      </c>
      <c r="D9" s="2">
        <v>2</v>
      </c>
      <c r="E9" s="2"/>
      <c r="F9" s="2"/>
      <c r="G9" s="2"/>
      <c r="H9" s="3"/>
      <c r="I9" s="3"/>
      <c r="J9" s="3"/>
      <c r="K9" s="10" t="s">
        <v>1</v>
      </c>
    </row>
    <row r="10" spans="1:11" x14ac:dyDescent="0.3">
      <c r="A10" s="10" t="s">
        <v>13</v>
      </c>
      <c r="B10" s="1" t="s">
        <v>22</v>
      </c>
      <c r="C10" s="1" t="s">
        <v>6</v>
      </c>
      <c r="D10" s="2">
        <v>1</v>
      </c>
      <c r="E10" s="2"/>
      <c r="F10" s="2"/>
      <c r="G10" s="2"/>
      <c r="H10" s="3"/>
      <c r="I10" s="3"/>
      <c r="J10" s="3"/>
      <c r="K10" s="10"/>
    </row>
    <row r="11" spans="1:11" x14ac:dyDescent="0.3">
      <c r="A11" s="10" t="s">
        <v>15</v>
      </c>
      <c r="B11" s="1" t="s">
        <v>136</v>
      </c>
      <c r="C11" s="1" t="s">
        <v>6</v>
      </c>
      <c r="D11" s="2">
        <v>1</v>
      </c>
      <c r="E11" s="2"/>
      <c r="F11" s="2"/>
      <c r="G11" s="2"/>
      <c r="H11" s="3"/>
      <c r="I11" s="3"/>
      <c r="J11" s="3"/>
      <c r="K11" s="11"/>
    </row>
    <row r="12" spans="1:11" x14ac:dyDescent="0.3">
      <c r="A12" s="10" t="s">
        <v>119</v>
      </c>
      <c r="B12" s="1" t="s">
        <v>116</v>
      </c>
      <c r="C12" s="1" t="s">
        <v>6</v>
      </c>
      <c r="D12" s="2">
        <v>1</v>
      </c>
      <c r="E12" s="2"/>
      <c r="F12" s="2"/>
      <c r="G12" s="2"/>
      <c r="H12" s="3"/>
      <c r="I12" s="3"/>
      <c r="J12" s="3"/>
      <c r="K12" s="11"/>
    </row>
    <row r="13" spans="1:11" x14ac:dyDescent="0.3">
      <c r="A13" s="10" t="s">
        <v>17</v>
      </c>
      <c r="B13" s="1" t="s">
        <v>114</v>
      </c>
      <c r="C13" s="1" t="s">
        <v>6</v>
      </c>
      <c r="D13" s="2">
        <v>4</v>
      </c>
      <c r="E13" s="2"/>
      <c r="F13" s="2"/>
      <c r="G13" s="2"/>
      <c r="H13" s="3"/>
      <c r="I13" s="3"/>
      <c r="J13" s="3"/>
      <c r="K13" s="10"/>
    </row>
    <row r="14" spans="1:11" x14ac:dyDescent="0.3">
      <c r="A14" s="10" t="s">
        <v>19</v>
      </c>
      <c r="B14" s="1" t="s">
        <v>18</v>
      </c>
      <c r="C14" s="1" t="s">
        <v>6</v>
      </c>
      <c r="D14" s="2">
        <v>1</v>
      </c>
      <c r="E14" s="2"/>
      <c r="F14" s="2"/>
      <c r="G14" s="2"/>
      <c r="H14" s="3"/>
      <c r="I14" s="3"/>
      <c r="J14" s="3"/>
      <c r="K14" s="10" t="s">
        <v>1</v>
      </c>
    </row>
    <row r="15" spans="1:11" ht="15" x14ac:dyDescent="0.35">
      <c r="A15" s="6" t="s">
        <v>1</v>
      </c>
      <c r="B15" s="6" t="s">
        <v>24</v>
      </c>
      <c r="C15" s="6" t="s">
        <v>1</v>
      </c>
      <c r="D15" s="12"/>
      <c r="E15" s="12"/>
      <c r="F15" s="12">
        <f>SUM(F6:F14)</f>
        <v>0</v>
      </c>
      <c r="G15" s="12"/>
      <c r="H15" s="12">
        <f>SUM(H6:H14)</f>
        <v>0</v>
      </c>
      <c r="I15" s="12"/>
      <c r="J15" s="12">
        <f>SUM(F15+H15)</f>
        <v>0</v>
      </c>
      <c r="K15" s="6" t="s">
        <v>1</v>
      </c>
    </row>
    <row r="16" spans="1:11" x14ac:dyDescent="0.3">
      <c r="A16" s="10" t="s">
        <v>1</v>
      </c>
      <c r="B16" s="10" t="s">
        <v>1</v>
      </c>
      <c r="C16" s="10" t="s">
        <v>1</v>
      </c>
      <c r="D16" s="3"/>
      <c r="E16" s="3"/>
      <c r="F16" s="3"/>
      <c r="G16" s="3"/>
      <c r="H16" s="3"/>
      <c r="I16" s="3"/>
      <c r="J16" s="3"/>
      <c r="K16" s="10" t="s">
        <v>1</v>
      </c>
    </row>
    <row r="17" spans="1:11" ht="15" x14ac:dyDescent="0.35">
      <c r="A17" s="6" t="s">
        <v>1</v>
      </c>
      <c r="B17" s="6" t="s">
        <v>25</v>
      </c>
      <c r="C17" s="6" t="s">
        <v>1</v>
      </c>
      <c r="D17" s="12"/>
      <c r="E17" s="12"/>
      <c r="F17" s="12"/>
      <c r="G17" s="12"/>
      <c r="H17" s="12"/>
      <c r="I17" s="12"/>
      <c r="J17" s="12"/>
      <c r="K17" s="6" t="s">
        <v>1</v>
      </c>
    </row>
    <row r="18" spans="1:11" ht="15" x14ac:dyDescent="0.35">
      <c r="A18" s="8" t="s">
        <v>1</v>
      </c>
      <c r="B18" s="8" t="s">
        <v>26</v>
      </c>
      <c r="C18" s="8" t="s">
        <v>1</v>
      </c>
      <c r="D18" s="13"/>
      <c r="E18" s="13"/>
      <c r="F18" s="13"/>
      <c r="G18" s="13"/>
      <c r="H18" s="13"/>
      <c r="I18" s="13"/>
      <c r="J18" s="13"/>
      <c r="K18" s="8" t="s">
        <v>1</v>
      </c>
    </row>
    <row r="19" spans="1:11" x14ac:dyDescent="0.3">
      <c r="A19" s="1" t="s">
        <v>21</v>
      </c>
      <c r="B19" s="1" t="s">
        <v>142</v>
      </c>
      <c r="C19" s="1" t="s">
        <v>6</v>
      </c>
      <c r="D19" s="2">
        <v>1</v>
      </c>
      <c r="E19" s="2"/>
      <c r="F19" s="2"/>
      <c r="G19" s="2"/>
      <c r="H19" s="3"/>
      <c r="I19" s="3"/>
      <c r="J19" s="3"/>
      <c r="K19" s="14"/>
    </row>
    <row r="20" spans="1:11" x14ac:dyDescent="0.3">
      <c r="A20" s="1" t="s">
        <v>23</v>
      </c>
      <c r="B20" s="1" t="s">
        <v>154</v>
      </c>
      <c r="C20" s="1" t="s">
        <v>143</v>
      </c>
      <c r="D20" s="2">
        <v>1</v>
      </c>
      <c r="E20" s="2"/>
      <c r="F20" s="2"/>
      <c r="G20" s="2"/>
      <c r="H20" s="3"/>
      <c r="I20" s="3"/>
      <c r="J20" s="3"/>
      <c r="K20" s="15"/>
    </row>
    <row r="21" spans="1:11" x14ac:dyDescent="0.3">
      <c r="A21" s="1" t="s">
        <v>27</v>
      </c>
      <c r="B21" s="1" t="s">
        <v>145</v>
      </c>
      <c r="C21" s="1" t="s">
        <v>6</v>
      </c>
      <c r="D21" s="2">
        <v>1</v>
      </c>
      <c r="E21" s="2"/>
      <c r="F21" s="2"/>
      <c r="G21" s="2"/>
      <c r="H21" s="3"/>
      <c r="I21" s="3"/>
      <c r="J21" s="3"/>
      <c r="K21" s="15"/>
    </row>
    <row r="22" spans="1:11" x14ac:dyDescent="0.3">
      <c r="A22" s="1" t="s">
        <v>28</v>
      </c>
      <c r="B22" s="1" t="s">
        <v>31</v>
      </c>
      <c r="C22" s="1" t="s">
        <v>32</v>
      </c>
      <c r="D22" s="2">
        <v>1</v>
      </c>
      <c r="E22" s="2"/>
      <c r="F22" s="2"/>
      <c r="G22" s="2"/>
      <c r="H22" s="3"/>
      <c r="I22" s="3"/>
      <c r="J22" s="3"/>
      <c r="K22" s="15"/>
    </row>
    <row r="23" spans="1:11" ht="15" x14ac:dyDescent="0.35">
      <c r="A23" s="6" t="s">
        <v>1</v>
      </c>
      <c r="B23" s="6" t="s">
        <v>33</v>
      </c>
      <c r="C23" s="6" t="s">
        <v>1</v>
      </c>
      <c r="D23" s="12"/>
      <c r="E23" s="12"/>
      <c r="F23" s="12">
        <f>SUM(F19:F22)</f>
        <v>0</v>
      </c>
      <c r="G23" s="12"/>
      <c r="H23" s="12">
        <f>SUM(H19:H22)</f>
        <v>0</v>
      </c>
      <c r="I23" s="12"/>
      <c r="J23" s="12">
        <f>SUM(F23+H23)</f>
        <v>0</v>
      </c>
      <c r="K23" s="6" t="s">
        <v>1</v>
      </c>
    </row>
    <row r="24" spans="1:11" x14ac:dyDescent="0.3">
      <c r="A24" s="10" t="s">
        <v>1</v>
      </c>
      <c r="B24" s="10" t="s">
        <v>1</v>
      </c>
      <c r="C24" s="10" t="s">
        <v>1</v>
      </c>
      <c r="D24" s="3"/>
      <c r="E24" s="3"/>
      <c r="F24" s="3"/>
      <c r="G24" s="3"/>
      <c r="H24" s="3"/>
      <c r="I24" s="3"/>
      <c r="J24" s="3"/>
      <c r="K24" s="10" t="s">
        <v>1</v>
      </c>
    </row>
    <row r="25" spans="1:11" ht="15" x14ac:dyDescent="0.35">
      <c r="A25" s="6" t="s">
        <v>1</v>
      </c>
      <c r="B25" s="6" t="s">
        <v>34</v>
      </c>
      <c r="C25" s="6" t="s">
        <v>1</v>
      </c>
      <c r="D25" s="12"/>
      <c r="E25" s="12"/>
      <c r="F25" s="12"/>
      <c r="G25" s="12"/>
      <c r="H25" s="12"/>
      <c r="I25" s="12"/>
      <c r="J25" s="12"/>
      <c r="K25" s="6" t="s">
        <v>1</v>
      </c>
    </row>
    <row r="26" spans="1:11" ht="15" x14ac:dyDescent="0.35">
      <c r="A26" s="8" t="s">
        <v>1</v>
      </c>
      <c r="B26" s="8" t="s">
        <v>35</v>
      </c>
      <c r="C26" s="8" t="s">
        <v>1</v>
      </c>
      <c r="D26" s="13"/>
      <c r="E26" s="13"/>
      <c r="F26" s="13"/>
      <c r="G26" s="13"/>
      <c r="H26" s="13"/>
      <c r="I26" s="13"/>
      <c r="J26" s="13"/>
      <c r="K26" s="8" t="s">
        <v>1</v>
      </c>
    </row>
    <row r="27" spans="1:11" x14ac:dyDescent="0.3">
      <c r="A27" s="1" t="s">
        <v>29</v>
      </c>
      <c r="B27" s="1" t="s">
        <v>155</v>
      </c>
      <c r="C27" s="1" t="s">
        <v>6</v>
      </c>
      <c r="D27" s="2">
        <v>1</v>
      </c>
      <c r="E27" s="2"/>
      <c r="F27" s="2"/>
      <c r="G27" s="2"/>
      <c r="H27" s="3"/>
      <c r="I27" s="3"/>
      <c r="J27" s="3"/>
      <c r="K27" s="15" t="s">
        <v>1</v>
      </c>
    </row>
    <row r="28" spans="1:11" x14ac:dyDescent="0.3">
      <c r="A28" s="1" t="s">
        <v>30</v>
      </c>
      <c r="B28" s="1" t="s">
        <v>38</v>
      </c>
      <c r="C28" s="1" t="s">
        <v>32</v>
      </c>
      <c r="D28" s="2">
        <v>1</v>
      </c>
      <c r="E28" s="2"/>
      <c r="F28" s="2"/>
      <c r="G28" s="2"/>
      <c r="H28" s="3"/>
      <c r="I28" s="3"/>
      <c r="J28" s="3"/>
      <c r="K28" s="15"/>
    </row>
    <row r="29" spans="1:11" x14ac:dyDescent="0.3">
      <c r="A29" s="1" t="s">
        <v>36</v>
      </c>
      <c r="B29" s="1" t="s">
        <v>40</v>
      </c>
      <c r="C29" s="1" t="s">
        <v>32</v>
      </c>
      <c r="D29" s="2">
        <v>1</v>
      </c>
      <c r="E29" s="2"/>
      <c r="F29" s="2"/>
      <c r="G29" s="2"/>
      <c r="H29" s="3"/>
      <c r="I29" s="3"/>
      <c r="J29" s="3"/>
      <c r="K29" s="15"/>
    </row>
    <row r="30" spans="1:11" x14ac:dyDescent="0.3">
      <c r="A30" s="1" t="s">
        <v>37</v>
      </c>
      <c r="B30" s="1" t="s">
        <v>42</v>
      </c>
      <c r="C30" s="1" t="s">
        <v>32</v>
      </c>
      <c r="D30" s="2">
        <v>1</v>
      </c>
      <c r="E30" s="2"/>
      <c r="F30" s="2"/>
      <c r="G30" s="2"/>
      <c r="H30" s="3"/>
      <c r="I30" s="3"/>
      <c r="J30" s="3"/>
      <c r="K30" s="15"/>
    </row>
    <row r="31" spans="1:11" x14ac:dyDescent="0.3">
      <c r="A31" s="1" t="s">
        <v>39</v>
      </c>
      <c r="B31" s="1" t="s">
        <v>44</v>
      </c>
      <c r="C31" s="1" t="s">
        <v>32</v>
      </c>
      <c r="D31" s="2">
        <v>1</v>
      </c>
      <c r="E31" s="2"/>
      <c r="F31" s="2"/>
      <c r="G31" s="2"/>
      <c r="H31" s="3"/>
      <c r="I31" s="3"/>
      <c r="J31" s="3"/>
      <c r="K31" s="15"/>
    </row>
    <row r="32" spans="1:11" ht="15" x14ac:dyDescent="0.35">
      <c r="A32" s="6" t="s">
        <v>1</v>
      </c>
      <c r="B32" s="6" t="s">
        <v>45</v>
      </c>
      <c r="C32" s="6" t="s">
        <v>1</v>
      </c>
      <c r="D32" s="12"/>
      <c r="E32" s="12"/>
      <c r="F32" s="12">
        <f>SUM(F27:F31)</f>
        <v>0</v>
      </c>
      <c r="G32" s="12"/>
      <c r="H32" s="12">
        <f>SUM(H27:H31)</f>
        <v>0</v>
      </c>
      <c r="I32" s="12"/>
      <c r="J32" s="12">
        <f>SUM(F32+H32)</f>
        <v>0</v>
      </c>
      <c r="K32" s="6" t="s">
        <v>1</v>
      </c>
    </row>
    <row r="33" spans="1:11" ht="15" x14ac:dyDescent="0.35">
      <c r="A33" s="16"/>
      <c r="B33" s="16"/>
      <c r="C33" s="16"/>
      <c r="D33" s="17"/>
      <c r="E33" s="17"/>
      <c r="F33" s="17"/>
      <c r="G33" s="17"/>
      <c r="H33" s="17"/>
      <c r="I33" s="17"/>
      <c r="J33" s="17"/>
      <c r="K33" s="16"/>
    </row>
    <row r="34" spans="1:11" ht="15" x14ac:dyDescent="0.35">
      <c r="A34" s="6" t="s">
        <v>1</v>
      </c>
      <c r="B34" s="6" t="s">
        <v>46</v>
      </c>
      <c r="C34" s="6" t="s">
        <v>1</v>
      </c>
      <c r="D34" s="12"/>
      <c r="E34" s="12"/>
      <c r="F34" s="12"/>
      <c r="G34" s="12"/>
      <c r="H34" s="12"/>
      <c r="I34" s="12"/>
      <c r="J34" s="12"/>
      <c r="K34" s="6" t="s">
        <v>1</v>
      </c>
    </row>
    <row r="35" spans="1:11" ht="15" x14ac:dyDescent="0.35">
      <c r="A35" s="8" t="s">
        <v>1</v>
      </c>
      <c r="B35" s="8" t="s">
        <v>47</v>
      </c>
      <c r="C35" s="8" t="s">
        <v>1</v>
      </c>
      <c r="D35" s="13"/>
      <c r="E35" s="13"/>
      <c r="F35" s="13"/>
      <c r="G35" s="13"/>
      <c r="H35" s="13"/>
      <c r="I35" s="13"/>
      <c r="J35" s="13"/>
      <c r="K35" s="8" t="s">
        <v>1</v>
      </c>
    </row>
    <row r="36" spans="1:11" x14ac:dyDescent="0.3">
      <c r="A36" s="1" t="s">
        <v>39</v>
      </c>
      <c r="B36" s="1" t="s">
        <v>120</v>
      </c>
      <c r="C36" s="1" t="s">
        <v>49</v>
      </c>
      <c r="D36" s="2">
        <v>16</v>
      </c>
      <c r="E36" s="2"/>
      <c r="F36" s="2"/>
      <c r="G36" s="2"/>
      <c r="H36" s="2"/>
      <c r="I36" s="2"/>
      <c r="J36" s="2"/>
      <c r="K36" s="1"/>
    </row>
    <row r="37" spans="1:11" x14ac:dyDescent="0.3">
      <c r="A37" s="1" t="s">
        <v>41</v>
      </c>
      <c r="B37" s="1" t="s">
        <v>121</v>
      </c>
      <c r="C37" s="1" t="s">
        <v>49</v>
      </c>
      <c r="D37" s="2">
        <v>16</v>
      </c>
      <c r="E37" s="2"/>
      <c r="F37" s="2"/>
      <c r="G37" s="2"/>
      <c r="H37" s="2"/>
      <c r="I37" s="2"/>
      <c r="J37" s="2"/>
      <c r="K37" s="1"/>
    </row>
    <row r="38" spans="1:11" x14ac:dyDescent="0.3">
      <c r="A38" s="1" t="s">
        <v>43</v>
      </c>
      <c r="B38" s="1" t="s">
        <v>57</v>
      </c>
      <c r="C38" s="1" t="s">
        <v>49</v>
      </c>
      <c r="D38" s="2">
        <v>90</v>
      </c>
      <c r="E38" s="2"/>
      <c r="F38" s="2"/>
      <c r="G38" s="2"/>
      <c r="H38" s="2"/>
      <c r="I38" s="2"/>
      <c r="J38" s="2"/>
      <c r="K38" s="1"/>
    </row>
    <row r="39" spans="1:11" x14ac:dyDescent="0.3">
      <c r="A39" s="1" t="s">
        <v>48</v>
      </c>
      <c r="B39" s="1" t="s">
        <v>147</v>
      </c>
      <c r="C39" s="1" t="s">
        <v>49</v>
      </c>
      <c r="D39" s="2">
        <v>135</v>
      </c>
      <c r="E39" s="2"/>
      <c r="F39" s="2"/>
      <c r="G39" s="2"/>
      <c r="H39" s="2"/>
      <c r="I39" s="2"/>
      <c r="J39" s="2"/>
      <c r="K39" s="1"/>
    </row>
    <row r="40" spans="1:11" x14ac:dyDescent="0.3">
      <c r="A40" s="1" t="s">
        <v>51</v>
      </c>
      <c r="B40" s="1" t="s">
        <v>67</v>
      </c>
      <c r="C40" s="1" t="s">
        <v>32</v>
      </c>
      <c r="D40" s="2">
        <v>1</v>
      </c>
      <c r="E40" s="2"/>
      <c r="F40" s="2"/>
      <c r="G40" s="2"/>
      <c r="H40" s="2"/>
      <c r="I40" s="2"/>
      <c r="J40" s="2"/>
      <c r="K40" s="1"/>
    </row>
    <row r="41" spans="1:11" x14ac:dyDescent="0.3">
      <c r="A41" s="1" t="s">
        <v>52</v>
      </c>
      <c r="B41" s="1" t="s">
        <v>69</v>
      </c>
      <c r="C41" s="1" t="s">
        <v>6</v>
      </c>
      <c r="D41" s="2">
        <v>2</v>
      </c>
      <c r="E41" s="2"/>
      <c r="F41" s="2"/>
      <c r="G41" s="2"/>
      <c r="H41" s="2"/>
      <c r="I41" s="2"/>
      <c r="J41" s="2"/>
      <c r="K41" s="1"/>
    </row>
    <row r="42" spans="1:11" x14ac:dyDescent="0.3">
      <c r="A42" s="1" t="s">
        <v>53</v>
      </c>
      <c r="B42" s="1" t="s">
        <v>135</v>
      </c>
      <c r="C42" s="1" t="s">
        <v>6</v>
      </c>
      <c r="D42" s="2">
        <v>1</v>
      </c>
      <c r="E42" s="2"/>
      <c r="F42" s="2"/>
      <c r="G42" s="2"/>
      <c r="H42" s="2"/>
      <c r="I42" s="2"/>
      <c r="J42" s="2"/>
      <c r="K42" s="1"/>
    </row>
    <row r="43" spans="1:11" x14ac:dyDescent="0.3">
      <c r="A43" s="1" t="s">
        <v>54</v>
      </c>
      <c r="B43" s="1" t="s">
        <v>70</v>
      </c>
      <c r="C43" s="1" t="s">
        <v>6</v>
      </c>
      <c r="D43" s="2">
        <v>3</v>
      </c>
      <c r="E43" s="2"/>
      <c r="F43" s="2"/>
      <c r="G43" s="2"/>
      <c r="H43" s="2"/>
      <c r="I43" s="2"/>
      <c r="J43" s="2"/>
      <c r="K43" s="1"/>
    </row>
    <row r="44" spans="1:11" ht="15" x14ac:dyDescent="0.35">
      <c r="A44" s="18" t="s">
        <v>1</v>
      </c>
      <c r="B44" s="18" t="s">
        <v>71</v>
      </c>
      <c r="C44" s="18" t="s">
        <v>1</v>
      </c>
      <c r="D44" s="19"/>
      <c r="E44" s="19"/>
      <c r="F44" s="19">
        <f>SUM(F36:F43)</f>
        <v>0</v>
      </c>
      <c r="G44" s="19"/>
      <c r="H44" s="19">
        <f>SUM(H36:H43)</f>
        <v>0</v>
      </c>
      <c r="I44" s="19"/>
      <c r="J44" s="19">
        <f>F44+H44</f>
        <v>0</v>
      </c>
      <c r="K44" s="18" t="s">
        <v>1</v>
      </c>
    </row>
    <row r="45" spans="1:11" x14ac:dyDescent="0.3">
      <c r="A45" s="1" t="s">
        <v>1</v>
      </c>
      <c r="B45" s="1" t="s">
        <v>1</v>
      </c>
      <c r="C45" s="1" t="s">
        <v>1</v>
      </c>
      <c r="D45" s="2"/>
      <c r="E45" s="2"/>
      <c r="F45" s="2"/>
      <c r="G45" s="2"/>
      <c r="H45" s="2"/>
      <c r="I45" s="2"/>
      <c r="J45" s="2"/>
      <c r="K45" s="1" t="s">
        <v>1</v>
      </c>
    </row>
    <row r="46" spans="1:11" ht="15" x14ac:dyDescent="0.35">
      <c r="A46" s="18" t="s">
        <v>1</v>
      </c>
      <c r="B46" s="18" t="s">
        <v>72</v>
      </c>
      <c r="C46" s="18" t="s">
        <v>1</v>
      </c>
      <c r="D46" s="19"/>
      <c r="E46" s="19"/>
      <c r="F46" s="19"/>
      <c r="G46" s="19"/>
      <c r="H46" s="19"/>
      <c r="I46" s="19"/>
      <c r="J46" s="19"/>
      <c r="K46" s="18" t="s">
        <v>1</v>
      </c>
    </row>
    <row r="47" spans="1:11" ht="15" x14ac:dyDescent="0.35">
      <c r="A47" s="20" t="s">
        <v>1</v>
      </c>
      <c r="B47" s="20" t="s">
        <v>73</v>
      </c>
      <c r="C47" s="20" t="s">
        <v>1</v>
      </c>
      <c r="D47" s="21"/>
      <c r="E47" s="21"/>
      <c r="F47" s="21"/>
      <c r="G47" s="21"/>
      <c r="H47" s="21"/>
      <c r="I47" s="21"/>
      <c r="J47" s="21"/>
      <c r="K47" s="20" t="s">
        <v>1</v>
      </c>
    </row>
    <row r="48" spans="1:11" x14ac:dyDescent="0.3">
      <c r="A48" s="1" t="s">
        <v>55</v>
      </c>
      <c r="B48" s="1" t="s">
        <v>122</v>
      </c>
      <c r="C48" s="1" t="s">
        <v>49</v>
      </c>
      <c r="D48" s="2">
        <v>135</v>
      </c>
      <c r="E48" s="2"/>
      <c r="F48" s="2"/>
      <c r="G48" s="2"/>
      <c r="H48" s="2"/>
      <c r="I48" s="2"/>
      <c r="J48" s="2"/>
      <c r="K48" s="1" t="s">
        <v>1</v>
      </c>
    </row>
    <row r="49" spans="1:11" x14ac:dyDescent="0.3">
      <c r="A49" s="1" t="s">
        <v>56</v>
      </c>
      <c r="B49" s="1" t="s">
        <v>123</v>
      </c>
      <c r="C49" s="1" t="s">
        <v>49</v>
      </c>
      <c r="D49" s="2">
        <v>15</v>
      </c>
      <c r="E49" s="2"/>
      <c r="F49" s="2"/>
      <c r="G49" s="2"/>
      <c r="H49" s="2"/>
      <c r="I49" s="2"/>
      <c r="J49" s="2"/>
      <c r="K49" s="1" t="s">
        <v>1</v>
      </c>
    </row>
    <row r="50" spans="1:11" x14ac:dyDescent="0.3">
      <c r="A50" s="1" t="s">
        <v>58</v>
      </c>
      <c r="B50" s="1" t="s">
        <v>124</v>
      </c>
      <c r="C50" s="1" t="s">
        <v>49</v>
      </c>
      <c r="D50" s="2">
        <v>70</v>
      </c>
      <c r="E50" s="2"/>
      <c r="F50" s="2"/>
      <c r="G50" s="2"/>
      <c r="H50" s="2"/>
      <c r="I50" s="2"/>
      <c r="J50" s="2"/>
      <c r="K50" s="1"/>
    </row>
    <row r="51" spans="1:11" x14ac:dyDescent="0.3">
      <c r="A51" s="1" t="s">
        <v>59</v>
      </c>
      <c r="B51" s="1" t="s">
        <v>126</v>
      </c>
      <c r="C51" s="1" t="s">
        <v>49</v>
      </c>
      <c r="D51" s="2">
        <v>50</v>
      </c>
      <c r="E51" s="2"/>
      <c r="F51" s="2"/>
      <c r="G51" s="2"/>
      <c r="H51" s="2"/>
      <c r="I51" s="2"/>
      <c r="J51" s="2"/>
      <c r="K51" s="1"/>
    </row>
    <row r="52" spans="1:11" x14ac:dyDescent="0.3">
      <c r="A52" s="1" t="s">
        <v>60</v>
      </c>
      <c r="B52" s="1" t="s">
        <v>127</v>
      </c>
      <c r="C52" s="1" t="s">
        <v>49</v>
      </c>
      <c r="D52" s="2">
        <v>10</v>
      </c>
      <c r="E52" s="2"/>
      <c r="F52" s="22"/>
      <c r="G52" s="2"/>
      <c r="H52" s="2"/>
      <c r="I52" s="2"/>
      <c r="J52" s="2"/>
      <c r="K52" s="1"/>
    </row>
    <row r="53" spans="1:11" x14ac:dyDescent="0.3">
      <c r="A53" s="1" t="s">
        <v>61</v>
      </c>
      <c r="B53" s="1" t="s">
        <v>85</v>
      </c>
      <c r="C53" s="1" t="s">
        <v>49</v>
      </c>
      <c r="D53" s="2">
        <v>50</v>
      </c>
      <c r="E53" s="2"/>
      <c r="F53" s="2"/>
      <c r="G53" s="2"/>
      <c r="H53" s="2"/>
      <c r="I53" s="2"/>
      <c r="J53" s="2"/>
      <c r="K53" s="1"/>
    </row>
    <row r="54" spans="1:11" x14ac:dyDescent="0.3">
      <c r="A54" s="1" t="s">
        <v>62</v>
      </c>
      <c r="B54" s="1" t="s">
        <v>128</v>
      </c>
      <c r="C54" s="1" t="s">
        <v>49</v>
      </c>
      <c r="D54" s="2">
        <v>2</v>
      </c>
      <c r="E54" s="2"/>
      <c r="F54" s="22"/>
      <c r="G54" s="2"/>
      <c r="H54" s="2"/>
      <c r="I54" s="2"/>
      <c r="J54" s="2"/>
      <c r="K54" s="1"/>
    </row>
    <row r="55" spans="1:11" x14ac:dyDescent="0.3">
      <c r="A55" s="1" t="s">
        <v>63</v>
      </c>
      <c r="B55" s="1" t="s">
        <v>86</v>
      </c>
      <c r="C55" s="1" t="s">
        <v>32</v>
      </c>
      <c r="D55" s="2">
        <v>1</v>
      </c>
      <c r="E55" s="2"/>
      <c r="F55" s="2"/>
      <c r="G55" s="2"/>
      <c r="H55" s="2"/>
      <c r="I55" s="2"/>
      <c r="J55" s="2"/>
      <c r="K55" s="1" t="s">
        <v>1</v>
      </c>
    </row>
    <row r="56" spans="1:11" ht="15" x14ac:dyDescent="0.35">
      <c r="A56" s="6" t="s">
        <v>1</v>
      </c>
      <c r="B56" s="6" t="s">
        <v>87</v>
      </c>
      <c r="C56" s="6" t="s">
        <v>1</v>
      </c>
      <c r="D56" s="12"/>
      <c r="E56" s="12"/>
      <c r="F56" s="12">
        <f>SUM(F48:F55)</f>
        <v>0</v>
      </c>
      <c r="G56" s="12"/>
      <c r="H56" s="12">
        <f>SUM(H48:H55)</f>
        <v>0</v>
      </c>
      <c r="I56" s="12"/>
      <c r="J56" s="12">
        <f>F56+H56</f>
        <v>0</v>
      </c>
      <c r="K56" s="6" t="s">
        <v>1</v>
      </c>
    </row>
    <row r="57" spans="1:11" x14ac:dyDescent="0.3">
      <c r="A57" s="10" t="s">
        <v>1</v>
      </c>
      <c r="B57" s="10" t="s">
        <v>1</v>
      </c>
      <c r="C57" s="10" t="s">
        <v>1</v>
      </c>
      <c r="D57" s="3"/>
      <c r="E57" s="3"/>
      <c r="F57" s="3"/>
      <c r="G57" s="3"/>
      <c r="H57" s="3"/>
      <c r="I57" s="3"/>
      <c r="J57" s="3"/>
      <c r="K57" s="10" t="s">
        <v>1</v>
      </c>
    </row>
    <row r="58" spans="1:11" ht="15" x14ac:dyDescent="0.35">
      <c r="A58" s="6" t="s">
        <v>1</v>
      </c>
      <c r="B58" s="6" t="s">
        <v>88</v>
      </c>
      <c r="C58" s="6" t="s">
        <v>1</v>
      </c>
      <c r="D58" s="12"/>
      <c r="E58" s="12"/>
      <c r="F58" s="12"/>
      <c r="G58" s="12"/>
      <c r="H58" s="12"/>
      <c r="I58" s="12"/>
      <c r="J58" s="12"/>
      <c r="K58" s="6" t="s">
        <v>1</v>
      </c>
    </row>
    <row r="59" spans="1:11" ht="15" x14ac:dyDescent="0.35">
      <c r="A59" s="8" t="s">
        <v>1</v>
      </c>
      <c r="B59" s="8" t="s">
        <v>89</v>
      </c>
      <c r="C59" s="8" t="s">
        <v>1</v>
      </c>
      <c r="D59" s="13"/>
      <c r="E59" s="13"/>
      <c r="F59" s="13"/>
      <c r="G59" s="13"/>
      <c r="H59" s="13"/>
      <c r="I59" s="13"/>
      <c r="J59" s="13"/>
      <c r="K59" s="8" t="s">
        <v>1</v>
      </c>
    </row>
    <row r="60" spans="1:11" x14ac:dyDescent="0.3">
      <c r="A60" s="10" t="s">
        <v>64</v>
      </c>
      <c r="B60" s="10" t="s">
        <v>90</v>
      </c>
      <c r="C60" s="10" t="s">
        <v>149</v>
      </c>
      <c r="D60" s="3">
        <v>39</v>
      </c>
      <c r="E60" s="2"/>
      <c r="F60" s="2"/>
      <c r="G60" s="2"/>
      <c r="H60" s="2"/>
      <c r="I60" s="2"/>
      <c r="J60" s="2"/>
      <c r="K60" s="10" t="s">
        <v>1</v>
      </c>
    </row>
    <row r="61" spans="1:11" x14ac:dyDescent="0.3">
      <c r="A61" s="10" t="s">
        <v>65</v>
      </c>
      <c r="B61" s="10" t="s">
        <v>91</v>
      </c>
      <c r="C61" s="10" t="s">
        <v>32</v>
      </c>
      <c r="D61" s="3">
        <v>1</v>
      </c>
      <c r="E61" s="3"/>
      <c r="F61" s="3"/>
      <c r="G61" s="3"/>
      <c r="H61" s="3"/>
      <c r="I61" s="3"/>
      <c r="J61" s="3"/>
      <c r="K61" s="10" t="s">
        <v>1</v>
      </c>
    </row>
    <row r="62" spans="1:11" x14ac:dyDescent="0.3">
      <c r="A62" s="10" t="s">
        <v>66</v>
      </c>
      <c r="B62" s="10" t="s">
        <v>92</v>
      </c>
      <c r="C62" s="10" t="s">
        <v>32</v>
      </c>
      <c r="D62" s="3">
        <v>1</v>
      </c>
      <c r="E62" s="3"/>
      <c r="F62" s="3"/>
      <c r="G62" s="3"/>
      <c r="H62" s="3"/>
      <c r="I62" s="3"/>
      <c r="J62" s="3"/>
      <c r="K62" s="10"/>
    </row>
    <row r="63" spans="1:11" x14ac:dyDescent="0.3">
      <c r="A63" s="10" t="s">
        <v>68</v>
      </c>
      <c r="B63" s="10" t="s">
        <v>93</v>
      </c>
      <c r="C63" s="10" t="s">
        <v>32</v>
      </c>
      <c r="D63" s="3">
        <v>1</v>
      </c>
      <c r="E63" s="3"/>
      <c r="F63" s="3"/>
      <c r="G63" s="3"/>
      <c r="H63" s="3"/>
      <c r="I63" s="3"/>
      <c r="J63" s="3"/>
      <c r="K63" s="10" t="s">
        <v>1</v>
      </c>
    </row>
    <row r="64" spans="1:11" x14ac:dyDescent="0.3">
      <c r="A64" s="10" t="s">
        <v>129</v>
      </c>
      <c r="B64" s="10" t="s">
        <v>94</v>
      </c>
      <c r="C64" s="10" t="s">
        <v>32</v>
      </c>
      <c r="D64" s="3">
        <v>1</v>
      </c>
      <c r="E64" s="3"/>
      <c r="F64" s="3"/>
      <c r="G64" s="3"/>
      <c r="H64" s="3"/>
      <c r="I64" s="3"/>
      <c r="J64" s="3"/>
      <c r="K64" s="10" t="s">
        <v>1</v>
      </c>
    </row>
    <row r="65" spans="1:11" x14ac:dyDescent="0.3">
      <c r="A65" s="10" t="s">
        <v>130</v>
      </c>
      <c r="B65" s="10" t="s">
        <v>95</v>
      </c>
      <c r="C65" s="10" t="s">
        <v>32</v>
      </c>
      <c r="D65" s="3">
        <v>1</v>
      </c>
      <c r="E65" s="3"/>
      <c r="F65" s="3"/>
      <c r="G65" s="3"/>
      <c r="H65" s="3"/>
      <c r="I65" s="3"/>
      <c r="J65" s="3"/>
      <c r="K65" s="10"/>
    </row>
    <row r="66" spans="1:11" x14ac:dyDescent="0.3">
      <c r="A66" s="10" t="s">
        <v>131</v>
      </c>
      <c r="B66" s="10" t="s">
        <v>96</v>
      </c>
      <c r="C66" s="10" t="s">
        <v>32</v>
      </c>
      <c r="D66" s="3">
        <v>1</v>
      </c>
      <c r="E66" s="3"/>
      <c r="F66" s="3"/>
      <c r="G66" s="3"/>
      <c r="H66" s="3"/>
      <c r="I66" s="3"/>
      <c r="J66" s="3"/>
      <c r="K66" s="10" t="s">
        <v>1</v>
      </c>
    </row>
    <row r="67" spans="1:11" x14ac:dyDescent="0.3">
      <c r="A67" s="10" t="s">
        <v>132</v>
      </c>
      <c r="B67" s="10" t="s">
        <v>97</v>
      </c>
      <c r="C67" s="10" t="s">
        <v>32</v>
      </c>
      <c r="D67" s="3">
        <v>1</v>
      </c>
      <c r="E67" s="3"/>
      <c r="F67" s="3"/>
      <c r="G67" s="3"/>
      <c r="H67" s="3"/>
      <c r="I67" s="3"/>
      <c r="J67" s="3"/>
      <c r="K67" s="10" t="s">
        <v>1</v>
      </c>
    </row>
    <row r="68" spans="1:11" x14ac:dyDescent="0.3">
      <c r="A68" s="10" t="s">
        <v>133</v>
      </c>
      <c r="B68" s="10" t="s">
        <v>98</v>
      </c>
      <c r="C68" s="10" t="s">
        <v>32</v>
      </c>
      <c r="D68" s="3">
        <v>1</v>
      </c>
      <c r="E68" s="3"/>
      <c r="F68" s="3"/>
      <c r="G68" s="3"/>
      <c r="H68" s="3"/>
      <c r="I68" s="3"/>
      <c r="J68" s="3"/>
      <c r="K68" s="10"/>
    </row>
    <row r="69" spans="1:11" x14ac:dyDescent="0.3">
      <c r="A69" s="10" t="s">
        <v>134</v>
      </c>
      <c r="B69" s="10" t="s">
        <v>99</v>
      </c>
      <c r="C69" s="10" t="s">
        <v>32</v>
      </c>
      <c r="D69" s="3">
        <v>1</v>
      </c>
      <c r="E69" s="3"/>
      <c r="F69" s="3"/>
      <c r="G69" s="3"/>
      <c r="H69" s="3"/>
      <c r="I69" s="3"/>
      <c r="J69" s="3"/>
      <c r="K69" s="10" t="s">
        <v>1</v>
      </c>
    </row>
    <row r="70" spans="1:11" x14ac:dyDescent="0.3">
      <c r="A70" s="10" t="s">
        <v>74</v>
      </c>
      <c r="B70" s="10" t="s">
        <v>100</v>
      </c>
      <c r="C70" s="10" t="s">
        <v>32</v>
      </c>
      <c r="D70" s="3">
        <v>1</v>
      </c>
      <c r="E70" s="3"/>
      <c r="F70" s="3"/>
      <c r="G70" s="3"/>
      <c r="H70" s="3"/>
      <c r="I70" s="3"/>
      <c r="J70" s="3"/>
      <c r="K70" s="10" t="s">
        <v>1</v>
      </c>
    </row>
    <row r="71" spans="1:11" x14ac:dyDescent="0.3">
      <c r="A71" s="10" t="s">
        <v>75</v>
      </c>
      <c r="B71" s="10" t="s">
        <v>101</v>
      </c>
      <c r="C71" s="10" t="s">
        <v>32</v>
      </c>
      <c r="D71" s="3">
        <v>1</v>
      </c>
      <c r="E71" s="3"/>
      <c r="F71" s="3"/>
      <c r="G71" s="3"/>
      <c r="H71" s="3"/>
      <c r="I71" s="3"/>
      <c r="J71" s="3"/>
      <c r="K71" s="10" t="s">
        <v>1</v>
      </c>
    </row>
    <row r="72" spans="1:11" ht="15" x14ac:dyDescent="0.35">
      <c r="A72" s="6" t="s">
        <v>1</v>
      </c>
      <c r="B72" s="6" t="s">
        <v>102</v>
      </c>
      <c r="C72" s="6" t="s">
        <v>1</v>
      </c>
      <c r="D72" s="12"/>
      <c r="E72" s="12"/>
      <c r="F72" s="12">
        <f>SUM(F60:F71)</f>
        <v>0</v>
      </c>
      <c r="G72" s="12"/>
      <c r="H72" s="12">
        <f>SUM(H60:H71)</f>
        <v>0</v>
      </c>
      <c r="I72" s="12"/>
      <c r="J72" s="12">
        <f>F72+H72</f>
        <v>0</v>
      </c>
      <c r="K72" s="6" t="s">
        <v>1</v>
      </c>
    </row>
    <row r="73" spans="1:11" ht="15" x14ac:dyDescent="0.35">
      <c r="A73" s="16"/>
      <c r="B73" s="16"/>
      <c r="C73" s="16"/>
      <c r="D73" s="17"/>
      <c r="E73" s="17"/>
      <c r="F73" s="17"/>
      <c r="G73" s="17"/>
      <c r="H73" s="17"/>
      <c r="I73" s="17"/>
      <c r="J73" s="17"/>
      <c r="K73" s="16"/>
    </row>
    <row r="74" spans="1:11" ht="15" x14ac:dyDescent="0.35">
      <c r="A74" s="6" t="s">
        <v>1</v>
      </c>
      <c r="B74" s="6" t="s">
        <v>103</v>
      </c>
      <c r="C74" s="6" t="s">
        <v>1</v>
      </c>
      <c r="D74" s="12"/>
      <c r="E74" s="12"/>
      <c r="F74" s="12">
        <f>(F72+F56+F44+F32+F23+F15)</f>
        <v>0</v>
      </c>
      <c r="G74" s="12"/>
      <c r="H74" s="12">
        <f>H72+H56+H44+H32+H23+H15</f>
        <v>0</v>
      </c>
      <c r="I74" s="12"/>
      <c r="J74" s="12">
        <f>F74+H74</f>
        <v>0</v>
      </c>
      <c r="K74" s="6" t="s">
        <v>1</v>
      </c>
    </row>
    <row r="75" spans="1:11" ht="15" x14ac:dyDescent="0.35">
      <c r="A75" s="16"/>
      <c r="B75" s="16"/>
      <c r="C75" s="16"/>
      <c r="D75" s="23"/>
      <c r="E75" s="23"/>
      <c r="F75" s="23"/>
      <c r="G75" s="23"/>
      <c r="H75" s="23"/>
      <c r="I75" s="23"/>
      <c r="J75" s="23"/>
      <c r="K75" s="16"/>
    </row>
    <row r="76" spans="1:11" ht="15" x14ac:dyDescent="0.35">
      <c r="A76" s="6"/>
      <c r="B76" s="6" t="s">
        <v>88</v>
      </c>
      <c r="C76" s="6"/>
      <c r="D76" s="6"/>
      <c r="E76" s="6"/>
      <c r="F76" s="6"/>
      <c r="G76" s="6"/>
      <c r="H76" s="6"/>
      <c r="I76" s="6"/>
      <c r="J76" s="6"/>
      <c r="K76" s="6"/>
    </row>
    <row r="77" spans="1:11" ht="15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</row>
  </sheetData>
  <mergeCells count="1">
    <mergeCell ref="A1:K2"/>
  </mergeCells>
  <pageMargins left="0.7" right="0.7" top="0.78740157499999996" bottom="0.78740157499999996" header="0.3" footer="0.3"/>
  <pageSetup paperSize="8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D89C6-F7C0-4ED3-A129-C1612096168A}">
  <sheetPr>
    <pageSetUpPr fitToPage="1"/>
  </sheetPr>
  <dimension ref="A1:K71"/>
  <sheetViews>
    <sheetView topLeftCell="A46" workbookViewId="0">
      <selection activeCell="E54" sqref="E54:J65"/>
    </sheetView>
  </sheetViews>
  <sheetFormatPr defaultRowHeight="14.4" x14ac:dyDescent="0.3"/>
  <cols>
    <col min="2" max="2" width="80.33203125" bestFit="1" customWidth="1"/>
    <col min="3" max="3" width="4.88671875" bestFit="1" customWidth="1"/>
    <col min="4" max="4" width="5.5546875" bestFit="1" customWidth="1"/>
    <col min="5" max="5" width="7.77734375" bestFit="1" customWidth="1"/>
    <col min="6" max="6" width="12.5546875" bestFit="1" customWidth="1"/>
    <col min="7" max="7" width="7.77734375" bestFit="1" customWidth="1"/>
    <col min="8" max="8" width="12" bestFit="1" customWidth="1"/>
    <col min="9" max="9" width="7.77734375" bestFit="1" customWidth="1"/>
    <col min="10" max="10" width="11" bestFit="1" customWidth="1"/>
    <col min="11" max="11" width="9.6640625" bestFit="1" customWidth="1"/>
  </cols>
  <sheetData>
    <row r="1" spans="1:11" ht="31.2" customHeight="1" x14ac:dyDescent="0.3">
      <c r="A1" s="27" t="s">
        <v>170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3">
      <c r="A3" s="4" t="s">
        <v>104</v>
      </c>
      <c r="B3" s="4" t="s">
        <v>0</v>
      </c>
      <c r="C3" s="4" t="s">
        <v>105</v>
      </c>
      <c r="D3" s="5" t="s">
        <v>106</v>
      </c>
      <c r="E3" s="5" t="s">
        <v>107</v>
      </c>
      <c r="F3" s="5" t="s">
        <v>108</v>
      </c>
      <c r="G3" s="5" t="s">
        <v>109</v>
      </c>
      <c r="H3" s="5" t="s">
        <v>110</v>
      </c>
      <c r="I3" s="5" t="s">
        <v>111</v>
      </c>
      <c r="J3" s="5" t="s">
        <v>112</v>
      </c>
      <c r="K3" s="4" t="s">
        <v>113</v>
      </c>
    </row>
    <row r="4" spans="1:11" ht="15" x14ac:dyDescent="0.35">
      <c r="A4" s="6" t="s">
        <v>1</v>
      </c>
      <c r="B4" s="6" t="s">
        <v>2</v>
      </c>
      <c r="C4" s="6" t="s">
        <v>1</v>
      </c>
      <c r="D4" s="7"/>
      <c r="E4" s="7"/>
      <c r="F4" s="7"/>
      <c r="G4" s="7"/>
      <c r="H4" s="7"/>
      <c r="I4" s="7"/>
      <c r="J4" s="7"/>
      <c r="K4" s="6" t="s">
        <v>1</v>
      </c>
    </row>
    <row r="5" spans="1:11" ht="15" x14ac:dyDescent="0.35">
      <c r="A5" s="8" t="s">
        <v>1</v>
      </c>
      <c r="B5" s="8" t="s">
        <v>3</v>
      </c>
      <c r="C5" s="8" t="s">
        <v>1</v>
      </c>
      <c r="D5" s="9"/>
      <c r="E5" s="9"/>
      <c r="F5" s="9"/>
      <c r="G5" s="9"/>
      <c r="H5" s="9"/>
      <c r="I5" s="9"/>
      <c r="J5" s="9"/>
      <c r="K5" s="8" t="s">
        <v>1</v>
      </c>
    </row>
    <row r="6" spans="1:11" x14ac:dyDescent="0.3">
      <c r="A6" s="24">
        <v>1</v>
      </c>
      <c r="B6" s="10" t="s">
        <v>137</v>
      </c>
      <c r="C6" s="1" t="s">
        <v>6</v>
      </c>
      <c r="D6" s="2">
        <v>1</v>
      </c>
      <c r="E6" s="2"/>
      <c r="F6" s="2"/>
      <c r="G6" s="2"/>
      <c r="H6" s="3"/>
      <c r="I6" s="3"/>
      <c r="J6" s="3"/>
      <c r="K6" s="10" t="s">
        <v>1</v>
      </c>
    </row>
    <row r="7" spans="1:11" x14ac:dyDescent="0.3">
      <c r="A7" s="24" t="s">
        <v>7</v>
      </c>
      <c r="B7" s="1" t="s">
        <v>12</v>
      </c>
      <c r="C7" s="1" t="s">
        <v>6</v>
      </c>
      <c r="D7" s="2">
        <v>4</v>
      </c>
      <c r="E7" s="2"/>
      <c r="F7" s="2"/>
      <c r="G7" s="2"/>
      <c r="H7" s="3"/>
      <c r="I7" s="3"/>
      <c r="J7" s="3"/>
      <c r="K7" s="10" t="s">
        <v>1</v>
      </c>
    </row>
    <row r="8" spans="1:11" x14ac:dyDescent="0.3">
      <c r="A8" s="24" t="s">
        <v>9</v>
      </c>
      <c r="B8" s="1" t="s">
        <v>138</v>
      </c>
      <c r="C8" s="1" t="s">
        <v>6</v>
      </c>
      <c r="D8" s="2">
        <v>2</v>
      </c>
      <c r="E8" s="2"/>
      <c r="F8" s="2"/>
      <c r="G8" s="2"/>
      <c r="H8" s="3"/>
      <c r="I8" s="3"/>
      <c r="J8" s="3"/>
      <c r="K8" s="10" t="s">
        <v>1</v>
      </c>
    </row>
    <row r="9" spans="1:11" ht="15" x14ac:dyDescent="0.35">
      <c r="A9" s="6" t="s">
        <v>1</v>
      </c>
      <c r="B9" s="6" t="s">
        <v>24</v>
      </c>
      <c r="C9" s="6" t="s">
        <v>1</v>
      </c>
      <c r="D9" s="12"/>
      <c r="E9" s="12"/>
      <c r="F9" s="12">
        <f>SUM(F6:F8)</f>
        <v>0</v>
      </c>
      <c r="G9" s="12"/>
      <c r="H9" s="12">
        <f>SUM(H6:H8)</f>
        <v>0</v>
      </c>
      <c r="I9" s="12"/>
      <c r="J9" s="12">
        <f>SUM(F9+H9)</f>
        <v>0</v>
      </c>
      <c r="K9" s="6" t="s">
        <v>1</v>
      </c>
    </row>
    <row r="10" spans="1:11" x14ac:dyDescent="0.3">
      <c r="A10" s="10" t="s">
        <v>1</v>
      </c>
      <c r="B10" s="10" t="s">
        <v>1</v>
      </c>
      <c r="C10" s="10" t="s">
        <v>1</v>
      </c>
      <c r="D10" s="3"/>
      <c r="E10" s="3"/>
      <c r="F10" s="3"/>
      <c r="G10" s="3"/>
      <c r="H10" s="3"/>
      <c r="I10" s="3"/>
      <c r="J10" s="3"/>
      <c r="K10" s="10" t="s">
        <v>1</v>
      </c>
    </row>
    <row r="11" spans="1:11" ht="15" x14ac:dyDescent="0.35">
      <c r="A11" s="6" t="s">
        <v>1</v>
      </c>
      <c r="B11" s="6" t="s">
        <v>25</v>
      </c>
      <c r="C11" s="6" t="s">
        <v>1</v>
      </c>
      <c r="D11" s="12"/>
      <c r="E11" s="12"/>
      <c r="F11" s="12"/>
      <c r="G11" s="12"/>
      <c r="H11" s="12"/>
      <c r="I11" s="12"/>
      <c r="J11" s="12"/>
      <c r="K11" s="6" t="s">
        <v>1</v>
      </c>
    </row>
    <row r="12" spans="1:11" ht="15" x14ac:dyDescent="0.35">
      <c r="A12" s="8" t="s">
        <v>1</v>
      </c>
      <c r="B12" s="8" t="s">
        <v>26</v>
      </c>
      <c r="C12" s="8" t="s">
        <v>1</v>
      </c>
      <c r="D12" s="13"/>
      <c r="E12" s="13"/>
      <c r="F12" s="13"/>
      <c r="G12" s="13"/>
      <c r="H12" s="13"/>
      <c r="I12" s="13"/>
      <c r="J12" s="13"/>
      <c r="K12" s="8" t="s">
        <v>1</v>
      </c>
    </row>
    <row r="13" spans="1:11" x14ac:dyDescent="0.3">
      <c r="A13" s="1" t="s">
        <v>11</v>
      </c>
      <c r="B13" s="1" t="s">
        <v>142</v>
      </c>
      <c r="C13" s="1" t="s">
        <v>6</v>
      </c>
      <c r="D13" s="2">
        <v>1</v>
      </c>
      <c r="E13" s="2"/>
      <c r="F13" s="2"/>
      <c r="G13" s="2"/>
      <c r="H13" s="3"/>
      <c r="I13" s="3"/>
      <c r="J13" s="3"/>
      <c r="K13" s="14"/>
    </row>
    <row r="14" spans="1:11" x14ac:dyDescent="0.3">
      <c r="A14" s="1" t="s">
        <v>13</v>
      </c>
      <c r="B14" s="1" t="s">
        <v>152</v>
      </c>
      <c r="C14" s="1" t="s">
        <v>143</v>
      </c>
      <c r="D14" s="2">
        <v>1</v>
      </c>
      <c r="E14" s="2"/>
      <c r="F14" s="2"/>
      <c r="G14" s="2"/>
      <c r="H14" s="3"/>
      <c r="I14" s="3"/>
      <c r="J14" s="3"/>
      <c r="K14" s="15"/>
    </row>
    <row r="15" spans="1:11" x14ac:dyDescent="0.3">
      <c r="A15" s="1" t="s">
        <v>15</v>
      </c>
      <c r="B15" s="1" t="s">
        <v>145</v>
      </c>
      <c r="C15" s="1" t="s">
        <v>6</v>
      </c>
      <c r="D15" s="2">
        <v>1</v>
      </c>
      <c r="E15" s="2"/>
      <c r="F15" s="2"/>
      <c r="G15" s="2"/>
      <c r="H15" s="3"/>
      <c r="I15" s="3"/>
      <c r="J15" s="3"/>
      <c r="K15" s="15"/>
    </row>
    <row r="16" spans="1:11" x14ac:dyDescent="0.3">
      <c r="A16" s="1" t="s">
        <v>119</v>
      </c>
      <c r="B16" s="1" t="s">
        <v>31</v>
      </c>
      <c r="C16" s="1" t="s">
        <v>32</v>
      </c>
      <c r="D16" s="2">
        <v>1</v>
      </c>
      <c r="E16" s="2"/>
      <c r="F16" s="2"/>
      <c r="G16" s="2"/>
      <c r="H16" s="3"/>
      <c r="I16" s="3"/>
      <c r="J16" s="3"/>
      <c r="K16" s="15"/>
    </row>
    <row r="17" spans="1:11" ht="15" x14ac:dyDescent="0.35">
      <c r="A17" s="6" t="s">
        <v>1</v>
      </c>
      <c r="B17" s="6" t="s">
        <v>33</v>
      </c>
      <c r="C17" s="6" t="s">
        <v>1</v>
      </c>
      <c r="D17" s="12"/>
      <c r="E17" s="12"/>
      <c r="F17" s="12">
        <f>SUM(F13:F16)</f>
        <v>0</v>
      </c>
      <c r="G17" s="12"/>
      <c r="H17" s="12">
        <f>SUM(H13:H16)</f>
        <v>0</v>
      </c>
      <c r="I17" s="12"/>
      <c r="J17" s="12">
        <f>SUM(F17+H17)</f>
        <v>0</v>
      </c>
      <c r="K17" s="6" t="s">
        <v>1</v>
      </c>
    </row>
    <row r="18" spans="1:11" x14ac:dyDescent="0.3">
      <c r="A18" s="10" t="s">
        <v>1</v>
      </c>
      <c r="B18" s="10" t="s">
        <v>1</v>
      </c>
      <c r="C18" s="10" t="s">
        <v>1</v>
      </c>
      <c r="D18" s="3"/>
      <c r="E18" s="3"/>
      <c r="F18" s="3"/>
      <c r="G18" s="3"/>
      <c r="H18" s="3"/>
      <c r="I18" s="3"/>
      <c r="J18" s="3"/>
      <c r="K18" s="10" t="s">
        <v>1</v>
      </c>
    </row>
    <row r="19" spans="1:11" ht="15" x14ac:dyDescent="0.35">
      <c r="A19" s="6" t="s">
        <v>1</v>
      </c>
      <c r="B19" s="6" t="s">
        <v>34</v>
      </c>
      <c r="C19" s="6" t="s">
        <v>1</v>
      </c>
      <c r="D19" s="12"/>
      <c r="E19" s="12"/>
      <c r="F19" s="12"/>
      <c r="G19" s="12"/>
      <c r="H19" s="12"/>
      <c r="I19" s="12"/>
      <c r="J19" s="12"/>
      <c r="K19" s="6" t="s">
        <v>1</v>
      </c>
    </row>
    <row r="20" spans="1:11" ht="15" x14ac:dyDescent="0.35">
      <c r="A20" s="8" t="s">
        <v>1</v>
      </c>
      <c r="B20" s="8" t="s">
        <v>35</v>
      </c>
      <c r="C20" s="8" t="s">
        <v>1</v>
      </c>
      <c r="D20" s="13"/>
      <c r="E20" s="13"/>
      <c r="F20" s="13"/>
      <c r="G20" s="13"/>
      <c r="H20" s="13"/>
      <c r="I20" s="13"/>
      <c r="J20" s="13"/>
      <c r="K20" s="8" t="s">
        <v>1</v>
      </c>
    </row>
    <row r="21" spans="1:11" x14ac:dyDescent="0.3">
      <c r="A21" s="1" t="s">
        <v>17</v>
      </c>
      <c r="B21" s="1" t="s">
        <v>157</v>
      </c>
      <c r="C21" s="1" t="s">
        <v>6</v>
      </c>
      <c r="D21" s="2">
        <v>1</v>
      </c>
      <c r="E21" s="2"/>
      <c r="F21" s="2"/>
      <c r="G21" s="2"/>
      <c r="H21" s="3"/>
      <c r="I21" s="3"/>
      <c r="J21" s="3"/>
      <c r="K21" s="15" t="s">
        <v>1</v>
      </c>
    </row>
    <row r="22" spans="1:11" x14ac:dyDescent="0.3">
      <c r="A22" s="1" t="s">
        <v>19</v>
      </c>
      <c r="B22" s="1" t="s">
        <v>38</v>
      </c>
      <c r="C22" s="1" t="s">
        <v>32</v>
      </c>
      <c r="D22" s="2">
        <v>1</v>
      </c>
      <c r="E22" s="2"/>
      <c r="F22" s="2"/>
      <c r="G22" s="2"/>
      <c r="H22" s="3"/>
      <c r="I22" s="3"/>
      <c r="J22" s="3"/>
      <c r="K22" s="15"/>
    </row>
    <row r="23" spans="1:11" x14ac:dyDescent="0.3">
      <c r="A23" s="1" t="s">
        <v>21</v>
      </c>
      <c r="B23" s="1" t="s">
        <v>40</v>
      </c>
      <c r="C23" s="1" t="s">
        <v>32</v>
      </c>
      <c r="D23" s="2">
        <v>1</v>
      </c>
      <c r="E23" s="2"/>
      <c r="F23" s="2"/>
      <c r="G23" s="2"/>
      <c r="H23" s="3"/>
      <c r="I23" s="3"/>
      <c r="J23" s="3"/>
      <c r="K23" s="15"/>
    </row>
    <row r="24" spans="1:11" x14ac:dyDescent="0.3">
      <c r="A24" s="1" t="s">
        <v>23</v>
      </c>
      <c r="B24" s="1" t="s">
        <v>42</v>
      </c>
      <c r="C24" s="1" t="s">
        <v>32</v>
      </c>
      <c r="D24" s="2">
        <v>1</v>
      </c>
      <c r="E24" s="2"/>
      <c r="F24" s="2"/>
      <c r="G24" s="2"/>
      <c r="H24" s="3"/>
      <c r="I24" s="3"/>
      <c r="J24" s="3"/>
      <c r="K24" s="15"/>
    </row>
    <row r="25" spans="1:11" x14ac:dyDescent="0.3">
      <c r="A25" s="1" t="s">
        <v>27</v>
      </c>
      <c r="B25" s="1" t="s">
        <v>44</v>
      </c>
      <c r="C25" s="1" t="s">
        <v>32</v>
      </c>
      <c r="D25" s="2">
        <v>1</v>
      </c>
      <c r="E25" s="2"/>
      <c r="F25" s="2"/>
      <c r="G25" s="2"/>
      <c r="H25" s="3"/>
      <c r="I25" s="3"/>
      <c r="J25" s="3"/>
      <c r="K25" s="15"/>
    </row>
    <row r="26" spans="1:11" ht="15" x14ac:dyDescent="0.35">
      <c r="A26" s="6" t="s">
        <v>1</v>
      </c>
      <c r="B26" s="6" t="s">
        <v>45</v>
      </c>
      <c r="C26" s="6" t="s">
        <v>1</v>
      </c>
      <c r="D26" s="12"/>
      <c r="E26" s="12"/>
      <c r="F26" s="12">
        <f>SUM(F21:F25)</f>
        <v>0</v>
      </c>
      <c r="G26" s="12"/>
      <c r="H26" s="12">
        <f>SUM(H21:H25)</f>
        <v>0</v>
      </c>
      <c r="I26" s="12"/>
      <c r="J26" s="12">
        <f>SUM(F26+H26)</f>
        <v>0</v>
      </c>
      <c r="K26" s="6" t="s">
        <v>1</v>
      </c>
    </row>
    <row r="27" spans="1:11" ht="15" x14ac:dyDescent="0.35">
      <c r="A27" s="16"/>
      <c r="B27" s="16"/>
      <c r="C27" s="16"/>
      <c r="D27" s="17"/>
      <c r="E27" s="17"/>
      <c r="F27" s="17"/>
      <c r="G27" s="17"/>
      <c r="H27" s="17"/>
      <c r="I27" s="17"/>
      <c r="J27" s="17"/>
      <c r="K27" s="16"/>
    </row>
    <row r="28" spans="1:11" ht="15" x14ac:dyDescent="0.35">
      <c r="A28" s="6" t="s">
        <v>1</v>
      </c>
      <c r="B28" s="6" t="s">
        <v>46</v>
      </c>
      <c r="C28" s="6" t="s">
        <v>1</v>
      </c>
      <c r="D28" s="12"/>
      <c r="E28" s="12"/>
      <c r="F28" s="12"/>
      <c r="G28" s="12"/>
      <c r="H28" s="12"/>
      <c r="I28" s="12"/>
      <c r="J28" s="12"/>
      <c r="K28" s="6" t="s">
        <v>1</v>
      </c>
    </row>
    <row r="29" spans="1:11" ht="15" x14ac:dyDescent="0.35">
      <c r="A29" s="8" t="s">
        <v>1</v>
      </c>
      <c r="B29" s="8" t="s">
        <v>47</v>
      </c>
      <c r="C29" s="8" t="s">
        <v>1</v>
      </c>
      <c r="D29" s="13"/>
      <c r="E29" s="13"/>
      <c r="F29" s="13"/>
      <c r="G29" s="13"/>
      <c r="H29" s="13"/>
      <c r="I29" s="13"/>
      <c r="J29" s="13"/>
      <c r="K29" s="8" t="s">
        <v>1</v>
      </c>
    </row>
    <row r="30" spans="1:11" x14ac:dyDescent="0.3">
      <c r="A30" s="1" t="s">
        <v>28</v>
      </c>
      <c r="B30" s="1" t="s">
        <v>120</v>
      </c>
      <c r="C30" s="1" t="s">
        <v>49</v>
      </c>
      <c r="D30" s="2">
        <v>15</v>
      </c>
      <c r="E30" s="2"/>
      <c r="F30" s="2"/>
      <c r="G30" s="2"/>
      <c r="H30" s="2"/>
      <c r="I30" s="2"/>
      <c r="J30" s="2"/>
      <c r="K30" s="1"/>
    </row>
    <row r="31" spans="1:11" x14ac:dyDescent="0.3">
      <c r="A31" s="1" t="s">
        <v>29</v>
      </c>
      <c r="B31" s="1" t="s">
        <v>121</v>
      </c>
      <c r="C31" s="1" t="s">
        <v>49</v>
      </c>
      <c r="D31" s="2">
        <v>12</v>
      </c>
      <c r="E31" s="2"/>
      <c r="F31" s="2"/>
      <c r="G31" s="2"/>
      <c r="H31" s="2"/>
      <c r="I31" s="2"/>
      <c r="J31" s="2"/>
      <c r="K31" s="1"/>
    </row>
    <row r="32" spans="1:11" x14ac:dyDescent="0.3">
      <c r="A32" s="1" t="s">
        <v>30</v>
      </c>
      <c r="B32" s="1" t="s">
        <v>57</v>
      </c>
      <c r="C32" s="1" t="s">
        <v>49</v>
      </c>
      <c r="D32" s="2">
        <v>60</v>
      </c>
      <c r="E32" s="2"/>
      <c r="F32" s="2"/>
      <c r="G32" s="2"/>
      <c r="H32" s="2"/>
      <c r="I32" s="2"/>
      <c r="J32" s="2"/>
      <c r="K32" s="1"/>
    </row>
    <row r="33" spans="1:11" x14ac:dyDescent="0.3">
      <c r="A33" s="1" t="s">
        <v>36</v>
      </c>
      <c r="B33" s="1" t="s">
        <v>147</v>
      </c>
      <c r="C33" s="1" t="s">
        <v>49</v>
      </c>
      <c r="D33" s="2">
        <v>210</v>
      </c>
      <c r="E33" s="2"/>
      <c r="F33" s="2"/>
      <c r="G33" s="2"/>
      <c r="H33" s="2"/>
      <c r="I33" s="2"/>
      <c r="J33" s="2"/>
      <c r="K33" s="1"/>
    </row>
    <row r="34" spans="1:11" x14ac:dyDescent="0.3">
      <c r="A34" s="1" t="s">
        <v>39</v>
      </c>
      <c r="B34" s="1" t="s">
        <v>148</v>
      </c>
      <c r="C34" s="1" t="s">
        <v>49</v>
      </c>
      <c r="D34" s="2">
        <v>160</v>
      </c>
      <c r="E34" s="2"/>
      <c r="F34" s="2"/>
      <c r="G34" s="2"/>
      <c r="H34" s="2"/>
      <c r="I34" s="2"/>
      <c r="J34" s="2"/>
      <c r="K34" s="1"/>
    </row>
    <row r="35" spans="1:11" x14ac:dyDescent="0.3">
      <c r="A35" s="1" t="s">
        <v>43</v>
      </c>
      <c r="B35" s="1" t="s">
        <v>67</v>
      </c>
      <c r="C35" s="1" t="s">
        <v>32</v>
      </c>
      <c r="D35" s="2">
        <v>1</v>
      </c>
      <c r="E35" s="2"/>
      <c r="F35" s="2"/>
      <c r="G35" s="2"/>
      <c r="H35" s="2"/>
      <c r="I35" s="2"/>
      <c r="J35" s="2"/>
      <c r="K35" s="1"/>
    </row>
    <row r="36" spans="1:11" x14ac:dyDescent="0.3">
      <c r="A36" s="1" t="s">
        <v>48</v>
      </c>
      <c r="B36" s="1" t="s">
        <v>69</v>
      </c>
      <c r="C36" s="1" t="s">
        <v>6</v>
      </c>
      <c r="D36" s="2">
        <v>10</v>
      </c>
      <c r="E36" s="2"/>
      <c r="F36" s="2"/>
      <c r="G36" s="2"/>
      <c r="H36" s="2"/>
      <c r="I36" s="2"/>
      <c r="J36" s="2"/>
      <c r="K36" s="1"/>
    </row>
    <row r="37" spans="1:11" x14ac:dyDescent="0.3">
      <c r="A37" s="1" t="s">
        <v>50</v>
      </c>
      <c r="B37" s="1" t="s">
        <v>70</v>
      </c>
      <c r="C37" s="1" t="s">
        <v>6</v>
      </c>
      <c r="D37" s="2">
        <v>3</v>
      </c>
      <c r="E37" s="2"/>
      <c r="F37" s="2"/>
      <c r="G37" s="2"/>
      <c r="H37" s="2"/>
      <c r="I37" s="2"/>
      <c r="J37" s="2"/>
      <c r="K37" s="1"/>
    </row>
    <row r="38" spans="1:11" ht="15" x14ac:dyDescent="0.35">
      <c r="A38" s="18" t="s">
        <v>1</v>
      </c>
      <c r="B38" s="18" t="s">
        <v>71</v>
      </c>
      <c r="C38" s="18" t="s">
        <v>1</v>
      </c>
      <c r="D38" s="19"/>
      <c r="E38" s="19"/>
      <c r="F38" s="19">
        <f>SUM(F30:F37)</f>
        <v>0</v>
      </c>
      <c r="G38" s="19"/>
      <c r="H38" s="19">
        <f>SUM(H30:H37)</f>
        <v>0</v>
      </c>
      <c r="I38" s="19"/>
      <c r="J38" s="19">
        <f>F38+H38</f>
        <v>0</v>
      </c>
      <c r="K38" s="18" t="s">
        <v>1</v>
      </c>
    </row>
    <row r="39" spans="1:11" x14ac:dyDescent="0.3">
      <c r="A39" s="1" t="s">
        <v>1</v>
      </c>
      <c r="B39" s="1" t="s">
        <v>1</v>
      </c>
      <c r="C39" s="1" t="s">
        <v>1</v>
      </c>
      <c r="D39" s="2"/>
      <c r="E39" s="2"/>
      <c r="F39" s="2"/>
      <c r="G39" s="2"/>
      <c r="H39" s="2"/>
      <c r="I39" s="2"/>
      <c r="J39" s="2"/>
      <c r="K39" s="1" t="s">
        <v>1</v>
      </c>
    </row>
    <row r="40" spans="1:11" ht="15" x14ac:dyDescent="0.35">
      <c r="A40" s="18" t="s">
        <v>1</v>
      </c>
      <c r="B40" s="18" t="s">
        <v>72</v>
      </c>
      <c r="C40" s="18" t="s">
        <v>1</v>
      </c>
      <c r="D40" s="19"/>
      <c r="E40" s="19"/>
      <c r="F40" s="19"/>
      <c r="G40" s="19"/>
      <c r="H40" s="19"/>
      <c r="I40" s="19"/>
      <c r="J40" s="19"/>
      <c r="K40" s="18" t="s">
        <v>1</v>
      </c>
    </row>
    <row r="41" spans="1:11" ht="15" x14ac:dyDescent="0.35">
      <c r="A41" s="20" t="s">
        <v>1</v>
      </c>
      <c r="B41" s="20" t="s">
        <v>73</v>
      </c>
      <c r="C41" s="20" t="s">
        <v>1</v>
      </c>
      <c r="D41" s="21"/>
      <c r="E41" s="21"/>
      <c r="F41" s="21"/>
      <c r="G41" s="21"/>
      <c r="H41" s="21"/>
      <c r="I41" s="21"/>
      <c r="J41" s="21"/>
      <c r="K41" s="20" t="s">
        <v>1</v>
      </c>
    </row>
    <row r="42" spans="1:11" x14ac:dyDescent="0.3">
      <c r="A42" s="1" t="s">
        <v>51</v>
      </c>
      <c r="B42" s="1" t="s">
        <v>122</v>
      </c>
      <c r="C42" s="1" t="s">
        <v>49</v>
      </c>
      <c r="D42" s="2">
        <v>160</v>
      </c>
      <c r="E42" s="2"/>
      <c r="F42" s="2"/>
      <c r="G42" s="2"/>
      <c r="H42" s="2"/>
      <c r="I42" s="2"/>
      <c r="J42" s="2"/>
      <c r="K42" s="1" t="s">
        <v>1</v>
      </c>
    </row>
    <row r="43" spans="1:11" x14ac:dyDescent="0.3">
      <c r="A43" s="1" t="s">
        <v>52</v>
      </c>
      <c r="B43" s="1" t="s">
        <v>123</v>
      </c>
      <c r="C43" s="1" t="s">
        <v>49</v>
      </c>
      <c r="D43" s="2">
        <v>100</v>
      </c>
      <c r="E43" s="2"/>
      <c r="F43" s="2"/>
      <c r="G43" s="2"/>
      <c r="H43" s="2"/>
      <c r="I43" s="2"/>
      <c r="J43" s="2"/>
      <c r="K43" s="1" t="s">
        <v>1</v>
      </c>
    </row>
    <row r="44" spans="1:11" x14ac:dyDescent="0.3">
      <c r="A44" s="1" t="s">
        <v>53</v>
      </c>
      <c r="B44" s="1" t="s">
        <v>124</v>
      </c>
      <c r="C44" s="1" t="s">
        <v>49</v>
      </c>
      <c r="D44" s="2">
        <v>120</v>
      </c>
      <c r="E44" s="2"/>
      <c r="F44" s="2"/>
      <c r="G44" s="2"/>
      <c r="H44" s="2"/>
      <c r="I44" s="2"/>
      <c r="J44" s="2"/>
      <c r="K44" s="1"/>
    </row>
    <row r="45" spans="1:11" x14ac:dyDescent="0.3">
      <c r="A45" s="1" t="s">
        <v>54</v>
      </c>
      <c r="B45" s="1" t="s">
        <v>126</v>
      </c>
      <c r="C45" s="1" t="s">
        <v>49</v>
      </c>
      <c r="D45" s="2">
        <v>30</v>
      </c>
      <c r="E45" s="2"/>
      <c r="F45" s="2"/>
      <c r="G45" s="2"/>
      <c r="H45" s="2"/>
      <c r="I45" s="2"/>
      <c r="J45" s="2"/>
      <c r="K45" s="1"/>
    </row>
    <row r="46" spans="1:11" x14ac:dyDescent="0.3">
      <c r="A46" s="1" t="s">
        <v>55</v>
      </c>
      <c r="B46" s="1" t="s">
        <v>127</v>
      </c>
      <c r="C46" s="1" t="s">
        <v>49</v>
      </c>
      <c r="D46" s="2">
        <v>10</v>
      </c>
      <c r="E46" s="2"/>
      <c r="F46" s="22"/>
      <c r="G46" s="2"/>
      <c r="H46" s="2"/>
      <c r="I46" s="2"/>
      <c r="J46" s="2"/>
      <c r="K46" s="1"/>
    </row>
    <row r="47" spans="1:11" x14ac:dyDescent="0.3">
      <c r="A47" s="1" t="s">
        <v>56</v>
      </c>
      <c r="B47" s="1" t="s">
        <v>85</v>
      </c>
      <c r="C47" s="1" t="s">
        <v>49</v>
      </c>
      <c r="D47" s="2">
        <v>100</v>
      </c>
      <c r="E47" s="2"/>
      <c r="F47" s="2"/>
      <c r="G47" s="2"/>
      <c r="H47" s="2"/>
      <c r="I47" s="2"/>
      <c r="J47" s="2"/>
      <c r="K47" s="1"/>
    </row>
    <row r="48" spans="1:11" x14ac:dyDescent="0.3">
      <c r="A48" s="1" t="s">
        <v>58</v>
      </c>
      <c r="B48" s="1" t="s">
        <v>128</v>
      </c>
      <c r="C48" s="1" t="s">
        <v>49</v>
      </c>
      <c r="D48" s="2">
        <v>2</v>
      </c>
      <c r="E48" s="2"/>
      <c r="F48" s="22"/>
      <c r="G48" s="2"/>
      <c r="H48" s="2"/>
      <c r="I48" s="2"/>
      <c r="J48" s="2"/>
      <c r="K48" s="1"/>
    </row>
    <row r="49" spans="1:11" x14ac:dyDescent="0.3">
      <c r="A49" s="1" t="s">
        <v>59</v>
      </c>
      <c r="B49" s="1" t="s">
        <v>86</v>
      </c>
      <c r="C49" s="1" t="s">
        <v>32</v>
      </c>
      <c r="D49" s="2">
        <v>1</v>
      </c>
      <c r="E49" s="2"/>
      <c r="F49" s="2"/>
      <c r="G49" s="2"/>
      <c r="H49" s="2"/>
      <c r="I49" s="2"/>
      <c r="J49" s="2"/>
      <c r="K49" s="1" t="s">
        <v>1</v>
      </c>
    </row>
    <row r="50" spans="1:11" ht="15" x14ac:dyDescent="0.35">
      <c r="A50" s="6" t="s">
        <v>1</v>
      </c>
      <c r="B50" s="6" t="s">
        <v>87</v>
      </c>
      <c r="C50" s="6" t="s">
        <v>1</v>
      </c>
      <c r="D50" s="12"/>
      <c r="E50" s="12"/>
      <c r="F50" s="12">
        <f>SUM(F42:F49)</f>
        <v>0</v>
      </c>
      <c r="G50" s="12"/>
      <c r="H50" s="12">
        <f>SUM(H42:H49)</f>
        <v>0</v>
      </c>
      <c r="I50" s="12"/>
      <c r="J50" s="12">
        <f>F50+H50</f>
        <v>0</v>
      </c>
      <c r="K50" s="6" t="s">
        <v>1</v>
      </c>
    </row>
    <row r="51" spans="1:11" x14ac:dyDescent="0.3">
      <c r="A51" s="10" t="s">
        <v>1</v>
      </c>
      <c r="B51" s="10" t="s">
        <v>1</v>
      </c>
      <c r="C51" s="10" t="s">
        <v>1</v>
      </c>
      <c r="D51" s="3"/>
      <c r="E51" s="3"/>
      <c r="F51" s="3"/>
      <c r="G51" s="3"/>
      <c r="H51" s="3"/>
      <c r="I51" s="3"/>
      <c r="J51" s="3"/>
      <c r="K51" s="10" t="s">
        <v>1</v>
      </c>
    </row>
    <row r="52" spans="1:11" ht="15" x14ac:dyDescent="0.35">
      <c r="A52" s="6" t="s">
        <v>1</v>
      </c>
      <c r="B52" s="6" t="s">
        <v>88</v>
      </c>
      <c r="C52" s="6" t="s">
        <v>1</v>
      </c>
      <c r="D52" s="12"/>
      <c r="E52" s="12"/>
      <c r="F52" s="12"/>
      <c r="G52" s="12"/>
      <c r="H52" s="12"/>
      <c r="I52" s="12"/>
      <c r="J52" s="12"/>
      <c r="K52" s="6" t="s">
        <v>1</v>
      </c>
    </row>
    <row r="53" spans="1:11" ht="15" x14ac:dyDescent="0.35">
      <c r="A53" s="8" t="s">
        <v>1</v>
      </c>
      <c r="B53" s="8" t="s">
        <v>89</v>
      </c>
      <c r="C53" s="8" t="s">
        <v>1</v>
      </c>
      <c r="D53" s="13"/>
      <c r="E53" s="13"/>
      <c r="F53" s="13"/>
      <c r="G53" s="13"/>
      <c r="H53" s="13"/>
      <c r="I53" s="13"/>
      <c r="J53" s="13"/>
      <c r="K53" s="8" t="s">
        <v>1</v>
      </c>
    </row>
    <row r="54" spans="1:11" x14ac:dyDescent="0.3">
      <c r="A54" s="10" t="s">
        <v>60</v>
      </c>
      <c r="B54" s="10" t="s">
        <v>90</v>
      </c>
      <c r="C54" s="10" t="s">
        <v>149</v>
      </c>
      <c r="D54" s="3">
        <v>32</v>
      </c>
      <c r="E54" s="2"/>
      <c r="F54" s="2"/>
      <c r="G54" s="2"/>
      <c r="H54" s="2"/>
      <c r="I54" s="2"/>
      <c r="J54" s="2"/>
      <c r="K54" s="10" t="s">
        <v>1</v>
      </c>
    </row>
    <row r="55" spans="1:11" x14ac:dyDescent="0.3">
      <c r="A55" s="10" t="s">
        <v>61</v>
      </c>
      <c r="B55" s="10" t="s">
        <v>91</v>
      </c>
      <c r="C55" s="10" t="s">
        <v>32</v>
      </c>
      <c r="D55" s="3">
        <v>1</v>
      </c>
      <c r="E55" s="3"/>
      <c r="F55" s="3"/>
      <c r="G55" s="3"/>
      <c r="H55" s="3"/>
      <c r="I55" s="3"/>
      <c r="J55" s="3"/>
      <c r="K55" s="10" t="s">
        <v>1</v>
      </c>
    </row>
    <row r="56" spans="1:11" x14ac:dyDescent="0.3">
      <c r="A56" s="10" t="s">
        <v>62</v>
      </c>
      <c r="B56" s="10" t="s">
        <v>92</v>
      </c>
      <c r="C56" s="10" t="s">
        <v>32</v>
      </c>
      <c r="D56" s="3">
        <v>1</v>
      </c>
      <c r="E56" s="3"/>
      <c r="F56" s="3"/>
      <c r="G56" s="3"/>
      <c r="H56" s="3"/>
      <c r="I56" s="3"/>
      <c r="J56" s="3"/>
      <c r="K56" s="10"/>
    </row>
    <row r="57" spans="1:11" x14ac:dyDescent="0.3">
      <c r="A57" s="10" t="s">
        <v>63</v>
      </c>
      <c r="B57" s="10" t="s">
        <v>93</v>
      </c>
      <c r="C57" s="10" t="s">
        <v>32</v>
      </c>
      <c r="D57" s="3">
        <v>1</v>
      </c>
      <c r="E57" s="3"/>
      <c r="F57" s="3"/>
      <c r="G57" s="3"/>
      <c r="H57" s="3"/>
      <c r="I57" s="3"/>
      <c r="J57" s="3"/>
      <c r="K57" s="10" t="s">
        <v>1</v>
      </c>
    </row>
    <row r="58" spans="1:11" x14ac:dyDescent="0.3">
      <c r="A58" s="10" t="s">
        <v>64</v>
      </c>
      <c r="B58" s="10" t="s">
        <v>94</v>
      </c>
      <c r="C58" s="10" t="s">
        <v>32</v>
      </c>
      <c r="D58" s="3">
        <v>1</v>
      </c>
      <c r="E58" s="3"/>
      <c r="F58" s="3"/>
      <c r="G58" s="3"/>
      <c r="H58" s="3"/>
      <c r="I58" s="3"/>
      <c r="J58" s="3"/>
      <c r="K58" s="10" t="s">
        <v>1</v>
      </c>
    </row>
    <row r="59" spans="1:11" x14ac:dyDescent="0.3">
      <c r="A59" s="10" t="s">
        <v>65</v>
      </c>
      <c r="B59" s="10" t="s">
        <v>95</v>
      </c>
      <c r="C59" s="10" t="s">
        <v>32</v>
      </c>
      <c r="D59" s="3">
        <v>1</v>
      </c>
      <c r="E59" s="3"/>
      <c r="F59" s="3"/>
      <c r="G59" s="3"/>
      <c r="H59" s="3"/>
      <c r="I59" s="3"/>
      <c r="J59" s="3"/>
      <c r="K59" s="10"/>
    </row>
    <row r="60" spans="1:11" x14ac:dyDescent="0.3">
      <c r="A60" s="10" t="s">
        <v>66</v>
      </c>
      <c r="B60" s="10" t="s">
        <v>96</v>
      </c>
      <c r="C60" s="10" t="s">
        <v>32</v>
      </c>
      <c r="D60" s="3">
        <v>1</v>
      </c>
      <c r="E60" s="3"/>
      <c r="F60" s="3"/>
      <c r="G60" s="3"/>
      <c r="H60" s="3"/>
      <c r="I60" s="3"/>
      <c r="J60" s="3"/>
      <c r="K60" s="10" t="s">
        <v>1</v>
      </c>
    </row>
    <row r="61" spans="1:11" x14ac:dyDescent="0.3">
      <c r="A61" s="10" t="s">
        <v>68</v>
      </c>
      <c r="B61" s="10" t="s">
        <v>97</v>
      </c>
      <c r="C61" s="10" t="s">
        <v>32</v>
      </c>
      <c r="D61" s="3">
        <v>1</v>
      </c>
      <c r="E61" s="3"/>
      <c r="F61" s="3"/>
      <c r="G61" s="3"/>
      <c r="H61" s="3"/>
      <c r="I61" s="3"/>
      <c r="J61" s="3"/>
      <c r="K61" s="10" t="s">
        <v>1</v>
      </c>
    </row>
    <row r="62" spans="1:11" x14ac:dyDescent="0.3">
      <c r="A62" s="10" t="s">
        <v>129</v>
      </c>
      <c r="B62" s="10" t="s">
        <v>98</v>
      </c>
      <c r="C62" s="10" t="s">
        <v>32</v>
      </c>
      <c r="D62" s="3">
        <v>1</v>
      </c>
      <c r="E62" s="3"/>
      <c r="F62" s="3"/>
      <c r="G62" s="3"/>
      <c r="H62" s="3"/>
      <c r="I62" s="3"/>
      <c r="J62" s="3"/>
      <c r="K62" s="10"/>
    </row>
    <row r="63" spans="1:11" x14ac:dyDescent="0.3">
      <c r="A63" s="10" t="s">
        <v>130</v>
      </c>
      <c r="B63" s="10" t="s">
        <v>99</v>
      </c>
      <c r="C63" s="10" t="s">
        <v>32</v>
      </c>
      <c r="D63" s="3">
        <v>1</v>
      </c>
      <c r="E63" s="3"/>
      <c r="F63" s="3"/>
      <c r="G63" s="3"/>
      <c r="H63" s="3"/>
      <c r="I63" s="3"/>
      <c r="J63" s="3"/>
      <c r="K63" s="10" t="s">
        <v>1</v>
      </c>
    </row>
    <row r="64" spans="1:11" x14ac:dyDescent="0.3">
      <c r="A64" s="10" t="s">
        <v>131</v>
      </c>
      <c r="B64" s="10" t="s">
        <v>100</v>
      </c>
      <c r="C64" s="10" t="s">
        <v>32</v>
      </c>
      <c r="D64" s="3">
        <v>1</v>
      </c>
      <c r="E64" s="3"/>
      <c r="F64" s="3"/>
      <c r="G64" s="3"/>
      <c r="H64" s="3"/>
      <c r="I64" s="3"/>
      <c r="J64" s="3"/>
      <c r="K64" s="10" t="s">
        <v>1</v>
      </c>
    </row>
    <row r="65" spans="1:11" x14ac:dyDescent="0.3">
      <c r="A65" s="10" t="s">
        <v>132</v>
      </c>
      <c r="B65" s="10" t="s">
        <v>101</v>
      </c>
      <c r="C65" s="10" t="s">
        <v>32</v>
      </c>
      <c r="D65" s="3">
        <v>1</v>
      </c>
      <c r="E65" s="3"/>
      <c r="F65" s="3"/>
      <c r="G65" s="3"/>
      <c r="H65" s="3"/>
      <c r="I65" s="3"/>
      <c r="J65" s="3"/>
      <c r="K65" s="10" t="s">
        <v>1</v>
      </c>
    </row>
    <row r="66" spans="1:11" ht="15" x14ac:dyDescent="0.35">
      <c r="A66" s="6" t="s">
        <v>1</v>
      </c>
      <c r="B66" s="6" t="s">
        <v>102</v>
      </c>
      <c r="C66" s="6" t="s">
        <v>1</v>
      </c>
      <c r="D66" s="12"/>
      <c r="E66" s="12"/>
      <c r="F66" s="12">
        <f>SUM(F54:F65)</f>
        <v>0</v>
      </c>
      <c r="G66" s="12"/>
      <c r="H66" s="12">
        <f>SUM(H54:H65)</f>
        <v>0</v>
      </c>
      <c r="I66" s="12"/>
      <c r="J66" s="12">
        <f>F66+H66</f>
        <v>0</v>
      </c>
      <c r="K66" s="6" t="s">
        <v>1</v>
      </c>
    </row>
    <row r="67" spans="1:11" ht="15" x14ac:dyDescent="0.35">
      <c r="A67" s="16"/>
      <c r="B67" s="16"/>
      <c r="C67" s="16"/>
      <c r="D67" s="17"/>
      <c r="E67" s="17"/>
      <c r="F67" s="17"/>
      <c r="G67" s="17"/>
      <c r="H67" s="17"/>
      <c r="I67" s="17"/>
      <c r="J67" s="17"/>
      <c r="K67" s="16"/>
    </row>
    <row r="68" spans="1:11" ht="15" x14ac:dyDescent="0.35">
      <c r="A68" s="6" t="s">
        <v>1</v>
      </c>
      <c r="B68" s="6" t="s">
        <v>103</v>
      </c>
      <c r="C68" s="6" t="s">
        <v>1</v>
      </c>
      <c r="D68" s="12"/>
      <c r="E68" s="12"/>
      <c r="F68" s="12">
        <f>(F66+F50+F38+F26+F17+F9)</f>
        <v>0</v>
      </c>
      <c r="G68" s="12"/>
      <c r="H68" s="12">
        <f>H66+H50+H38+H26+H17+H9</f>
        <v>0</v>
      </c>
      <c r="I68" s="12"/>
      <c r="J68" s="12">
        <f>F68+H68</f>
        <v>0</v>
      </c>
      <c r="K68" s="6" t="s">
        <v>1</v>
      </c>
    </row>
    <row r="69" spans="1:11" ht="15" x14ac:dyDescent="0.35">
      <c r="A69" s="16"/>
      <c r="B69" s="16"/>
      <c r="C69" s="16"/>
      <c r="D69" s="23"/>
      <c r="E69" s="23"/>
      <c r="F69" s="23"/>
      <c r="G69" s="23"/>
      <c r="H69" s="23"/>
      <c r="I69" s="23"/>
      <c r="J69" s="23"/>
      <c r="K69" s="16"/>
    </row>
    <row r="70" spans="1:11" ht="15" x14ac:dyDescent="0.35">
      <c r="A70" s="6"/>
      <c r="B70" s="6" t="s">
        <v>88</v>
      </c>
      <c r="C70" s="6"/>
      <c r="D70" s="6"/>
      <c r="E70" s="6"/>
      <c r="F70" s="6"/>
      <c r="G70" s="6"/>
      <c r="H70" s="6"/>
      <c r="I70" s="6"/>
      <c r="J70" s="6"/>
      <c r="K70" s="6"/>
    </row>
    <row r="71" spans="1:11" ht="15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</row>
  </sheetData>
  <mergeCells count="1">
    <mergeCell ref="A1:K2"/>
  </mergeCells>
  <pageMargins left="0.7" right="0.7" top="0.78740157499999996" bottom="0.78740157499999996" header="0.3" footer="0.3"/>
  <pageSetup paperSize="8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89A66-FD99-47AE-8CFD-65B67F46B8E1}">
  <sheetPr>
    <pageSetUpPr fitToPage="1"/>
  </sheetPr>
  <dimension ref="A1:K99"/>
  <sheetViews>
    <sheetView tabSelected="1" topLeftCell="A76" workbookViewId="0">
      <selection activeCell="G105" sqref="G105"/>
    </sheetView>
  </sheetViews>
  <sheetFormatPr defaultRowHeight="14.4" x14ac:dyDescent="0.3"/>
  <cols>
    <col min="1" max="1" width="6.6640625" bestFit="1" customWidth="1"/>
    <col min="2" max="2" width="80.5546875" bestFit="1" customWidth="1"/>
    <col min="3" max="3" width="4.33203125" bestFit="1" customWidth="1"/>
    <col min="4" max="4" width="5.5546875" bestFit="1" customWidth="1"/>
    <col min="5" max="5" width="8.6640625" bestFit="1" customWidth="1"/>
    <col min="6" max="6" width="12.77734375" bestFit="1" customWidth="1"/>
    <col min="8" max="8" width="12.21875" bestFit="1" customWidth="1"/>
    <col min="10" max="10" width="12.6640625" bestFit="1" customWidth="1"/>
  </cols>
  <sheetData>
    <row r="1" spans="1:11" ht="31.2" customHeight="1" x14ac:dyDescent="0.3">
      <c r="A1" s="27" t="s">
        <v>171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3">
      <c r="A3" s="4" t="s">
        <v>104</v>
      </c>
      <c r="B3" s="4" t="s">
        <v>0</v>
      </c>
      <c r="C3" s="4" t="s">
        <v>105</v>
      </c>
      <c r="D3" s="5" t="s">
        <v>106</v>
      </c>
      <c r="E3" s="5" t="s">
        <v>107</v>
      </c>
      <c r="F3" s="5" t="s">
        <v>108</v>
      </c>
      <c r="G3" s="5" t="s">
        <v>109</v>
      </c>
      <c r="H3" s="5" t="s">
        <v>110</v>
      </c>
      <c r="I3" s="5" t="s">
        <v>111</v>
      </c>
      <c r="J3" s="5" t="s">
        <v>112</v>
      </c>
      <c r="K3" s="4" t="s">
        <v>113</v>
      </c>
    </row>
    <row r="4" spans="1:11" ht="15" x14ac:dyDescent="0.35">
      <c r="A4" s="6" t="s">
        <v>1</v>
      </c>
      <c r="B4" s="6" t="s">
        <v>2</v>
      </c>
      <c r="C4" s="6" t="s">
        <v>1</v>
      </c>
      <c r="D4" s="7"/>
      <c r="E4" s="7"/>
      <c r="F4" s="7"/>
      <c r="G4" s="7"/>
      <c r="H4" s="7"/>
      <c r="I4" s="7"/>
      <c r="J4" s="7"/>
      <c r="K4" s="6" t="s">
        <v>1</v>
      </c>
    </row>
    <row r="5" spans="1:11" ht="15" x14ac:dyDescent="0.35">
      <c r="A5" s="8" t="s">
        <v>1</v>
      </c>
      <c r="B5" s="8" t="s">
        <v>3</v>
      </c>
      <c r="C5" s="8" t="s">
        <v>1</v>
      </c>
      <c r="D5" s="9"/>
      <c r="E5" s="9"/>
      <c r="F5" s="9"/>
      <c r="G5" s="9"/>
      <c r="H5" s="9"/>
      <c r="I5" s="9"/>
      <c r="J5" s="9"/>
      <c r="K5" s="8" t="s">
        <v>1</v>
      </c>
    </row>
    <row r="6" spans="1:11" x14ac:dyDescent="0.3">
      <c r="A6" s="10" t="s">
        <v>4</v>
      </c>
      <c r="B6" s="1" t="s">
        <v>5</v>
      </c>
      <c r="C6" s="1" t="s">
        <v>6</v>
      </c>
      <c r="D6" s="2">
        <f>'MaR - DR01.1 - VZT1.1'!D6+'MaR - RD01.2 - VZT 1.2, 7'!D6+'MaR - RD02 - VZT 2'!D6+'MaR - RD03 - VZT 3'!D6</f>
        <v>9</v>
      </c>
      <c r="E6" s="2"/>
      <c r="F6" s="2"/>
      <c r="G6" s="2"/>
      <c r="H6" s="3"/>
      <c r="I6" s="3"/>
      <c r="J6" s="3"/>
      <c r="K6" s="10" t="s">
        <v>1</v>
      </c>
    </row>
    <row r="7" spans="1:11" x14ac:dyDescent="0.3">
      <c r="A7" s="10" t="s">
        <v>7</v>
      </c>
      <c r="B7" s="1" t="s">
        <v>8</v>
      </c>
      <c r="C7" s="1" t="s">
        <v>6</v>
      </c>
      <c r="D7" s="2">
        <f>'MaR - DR01.1 - VZT1.1'!D7+'MaR - RD01.2 - VZT 1.2, 7'!D7+'MaR - RD02 - VZT 2'!D7+'MaR - RD03 - VZT 3'!D7</f>
        <v>6</v>
      </c>
      <c r="E7" s="2"/>
      <c r="F7" s="2"/>
      <c r="G7" s="2"/>
      <c r="H7" s="3"/>
      <c r="I7" s="3"/>
      <c r="J7" s="3"/>
      <c r="K7" s="10" t="s">
        <v>1</v>
      </c>
    </row>
    <row r="8" spans="1:11" x14ac:dyDescent="0.3">
      <c r="A8" s="10" t="s">
        <v>9</v>
      </c>
      <c r="B8" s="1" t="s">
        <v>10</v>
      </c>
      <c r="C8" s="1" t="s">
        <v>6</v>
      </c>
      <c r="D8" s="2">
        <f>'MaR - DR01.1 - VZT1.1'!D8+'MaR - RD01.2 - VZT 1.2, 7'!D8+'MaR - RD02 - VZT 2'!D8+'MaR - RD03 - VZT 3'!D8</f>
        <v>9</v>
      </c>
      <c r="E8" s="2"/>
      <c r="F8" s="2"/>
      <c r="G8" s="2"/>
      <c r="H8" s="3"/>
      <c r="I8" s="3"/>
      <c r="J8" s="3"/>
      <c r="K8" s="10" t="s">
        <v>1</v>
      </c>
    </row>
    <row r="9" spans="1:11" x14ac:dyDescent="0.3">
      <c r="A9" s="10" t="s">
        <v>11</v>
      </c>
      <c r="B9" s="1" t="s">
        <v>12</v>
      </c>
      <c r="C9" s="1" t="s">
        <v>6</v>
      </c>
      <c r="D9" s="2">
        <f>'MaR - DR01.1 - VZT1.1'!D9+'MaR - RD01.2 - VZT 1.2, 7'!D9+'MaR - RD02 - VZT 2'!D9+'MaR - RD03 - VZT 3'!D9+'MaR - RD04 - CHL 8.2'!D7</f>
        <v>15</v>
      </c>
      <c r="E9" s="2"/>
      <c r="F9" s="2"/>
      <c r="G9" s="2"/>
      <c r="H9" s="3"/>
      <c r="I9" s="3"/>
      <c r="J9" s="3"/>
      <c r="K9" s="10" t="s">
        <v>1</v>
      </c>
    </row>
    <row r="10" spans="1:11" x14ac:dyDescent="0.3">
      <c r="A10" s="10" t="s">
        <v>13</v>
      </c>
      <c r="B10" s="1" t="s">
        <v>14</v>
      </c>
      <c r="C10" s="1" t="s">
        <v>6</v>
      </c>
      <c r="D10" s="2">
        <f>'MaR - DR01.1 - VZT1.1'!D10</f>
        <v>2</v>
      </c>
      <c r="E10" s="2"/>
      <c r="F10" s="2"/>
      <c r="G10" s="2"/>
      <c r="H10" s="3"/>
      <c r="I10" s="3"/>
      <c r="J10" s="3"/>
      <c r="K10" s="10" t="s">
        <v>1</v>
      </c>
    </row>
    <row r="11" spans="1:11" x14ac:dyDescent="0.3">
      <c r="A11" s="10" t="s">
        <v>15</v>
      </c>
      <c r="B11" s="10" t="s">
        <v>137</v>
      </c>
      <c r="C11" s="1" t="s">
        <v>6</v>
      </c>
      <c r="D11" s="2">
        <f>'MaR - RD04 - CHL 8.2'!D6</f>
        <v>1</v>
      </c>
      <c r="E11" s="2"/>
      <c r="F11" s="2"/>
      <c r="G11" s="2"/>
      <c r="H11" s="3"/>
      <c r="I11" s="3"/>
      <c r="J11" s="3"/>
      <c r="K11" s="10" t="s">
        <v>1</v>
      </c>
    </row>
    <row r="12" spans="1:11" x14ac:dyDescent="0.3">
      <c r="A12" s="10" t="s">
        <v>119</v>
      </c>
      <c r="B12" s="1" t="s">
        <v>138</v>
      </c>
      <c r="C12" s="1" t="s">
        <v>6</v>
      </c>
      <c r="D12" s="2">
        <f>'MaR - RD04 - CHL 8.2'!D8</f>
        <v>2</v>
      </c>
      <c r="E12" s="2"/>
      <c r="F12" s="2"/>
      <c r="G12" s="2"/>
      <c r="H12" s="3"/>
      <c r="I12" s="3"/>
      <c r="J12" s="3"/>
      <c r="K12" s="10" t="s">
        <v>1</v>
      </c>
    </row>
    <row r="13" spans="1:11" x14ac:dyDescent="0.3">
      <c r="A13" s="10" t="s">
        <v>17</v>
      </c>
      <c r="B13" s="1" t="s">
        <v>22</v>
      </c>
      <c r="C13" s="1" t="s">
        <v>6</v>
      </c>
      <c r="D13" s="2">
        <f>'MaR - DR01.1 - VZT1.1'!D12+'MaR - RD02 - VZT 2'!D10+'MaR - RD03 - VZT 3'!D10</f>
        <v>3</v>
      </c>
      <c r="E13" s="2"/>
      <c r="F13" s="2"/>
      <c r="G13" s="2"/>
      <c r="H13" s="3"/>
      <c r="I13" s="3"/>
      <c r="J13" s="3"/>
      <c r="K13" s="10"/>
    </row>
    <row r="14" spans="1:11" x14ac:dyDescent="0.3">
      <c r="A14" s="10" t="s">
        <v>19</v>
      </c>
      <c r="B14" s="1" t="s">
        <v>141</v>
      </c>
      <c r="C14" s="1" t="s">
        <v>6</v>
      </c>
      <c r="D14" s="2">
        <f>'MaR - DR01.1 - VZT1.1'!D12</f>
        <v>1</v>
      </c>
      <c r="E14" s="2"/>
      <c r="F14" s="2"/>
      <c r="G14" s="2"/>
      <c r="H14" s="3"/>
      <c r="I14" s="3"/>
      <c r="J14" s="3"/>
      <c r="K14" s="11"/>
    </row>
    <row r="15" spans="1:11" x14ac:dyDescent="0.3">
      <c r="A15" s="10" t="s">
        <v>21</v>
      </c>
      <c r="B15" s="1" t="s">
        <v>136</v>
      </c>
      <c r="C15" s="1" t="s">
        <v>6</v>
      </c>
      <c r="D15" s="2">
        <f>'MaR - RD01.2 - VZT 1.2, 7'!D10+'MaR - RD02 - VZT 2'!D11+'MaR - RD03 - VZT 3'!D11</f>
        <v>3</v>
      </c>
      <c r="E15" s="2"/>
      <c r="F15" s="2"/>
      <c r="G15" s="2"/>
      <c r="H15" s="3"/>
      <c r="I15" s="3"/>
      <c r="J15" s="3"/>
      <c r="K15" s="11"/>
    </row>
    <row r="16" spans="1:11" x14ac:dyDescent="0.3">
      <c r="A16" s="10" t="s">
        <v>23</v>
      </c>
      <c r="B16" s="1" t="s">
        <v>116</v>
      </c>
      <c r="C16" s="1" t="s">
        <v>6</v>
      </c>
      <c r="D16" s="2">
        <f>'MaR - DR01.1 - VZT1.1'!D13+'MaR - RD03 - VZT 3'!D12</f>
        <v>2</v>
      </c>
      <c r="E16" s="2"/>
      <c r="F16" s="2"/>
      <c r="G16" s="2"/>
      <c r="H16" s="3"/>
      <c r="I16" s="3"/>
      <c r="J16" s="3"/>
      <c r="K16" s="11"/>
    </row>
    <row r="17" spans="1:11" x14ac:dyDescent="0.3">
      <c r="A17" s="10" t="s">
        <v>27</v>
      </c>
      <c r="B17" s="1" t="s">
        <v>16</v>
      </c>
      <c r="C17" s="1" t="s">
        <v>6</v>
      </c>
      <c r="D17" s="2">
        <f>'MaR - DR01.1 - VZT1.1'!D14</f>
        <v>2</v>
      </c>
      <c r="E17" s="2"/>
      <c r="F17" s="2"/>
      <c r="G17" s="2"/>
      <c r="H17" s="3"/>
      <c r="I17" s="3"/>
      <c r="J17" s="3"/>
      <c r="K17" s="10" t="s">
        <v>1</v>
      </c>
    </row>
    <row r="18" spans="1:11" x14ac:dyDescent="0.3">
      <c r="A18" s="10" t="s">
        <v>28</v>
      </c>
      <c r="B18" s="1" t="s">
        <v>114</v>
      </c>
      <c r="C18" s="1" t="s">
        <v>6</v>
      </c>
      <c r="D18" s="2">
        <f>'MaR - DR01.1 - VZT1.1'!D15+'MaR - RD01.2 - VZT 1.2, 7'!D11+'MaR - RD02 - VZT 2'!D12+'MaR - RD03 - VZT 3'!D13</f>
        <v>11</v>
      </c>
      <c r="E18" s="2"/>
      <c r="F18" s="2"/>
      <c r="G18" s="2"/>
      <c r="H18" s="3"/>
      <c r="I18" s="3"/>
      <c r="J18" s="3"/>
      <c r="K18" s="10"/>
    </row>
    <row r="19" spans="1:11" x14ac:dyDescent="0.3">
      <c r="A19" s="10" t="s">
        <v>29</v>
      </c>
      <c r="B19" s="1" t="s">
        <v>18</v>
      </c>
      <c r="C19" s="1" t="s">
        <v>6</v>
      </c>
      <c r="D19" s="2">
        <f>'MaR - DR01.1 - VZT1.1'!D16+'MaR - RD02 - VZT 2'!D13+'MaR - RD03 - VZT 3'!D14</f>
        <v>3</v>
      </c>
      <c r="E19" s="2"/>
      <c r="F19" s="2"/>
      <c r="G19" s="2"/>
      <c r="H19" s="3"/>
      <c r="I19" s="3"/>
      <c r="J19" s="3"/>
      <c r="K19" s="10" t="s">
        <v>1</v>
      </c>
    </row>
    <row r="20" spans="1:11" x14ac:dyDescent="0.3">
      <c r="A20" s="10" t="s">
        <v>30</v>
      </c>
      <c r="B20" s="1" t="s">
        <v>20</v>
      </c>
      <c r="C20" s="1" t="s">
        <v>6</v>
      </c>
      <c r="D20" s="2">
        <f>'MaR - DR01.1 - VZT1.1'!D17</f>
        <v>1</v>
      </c>
      <c r="E20" s="2"/>
      <c r="F20" s="2"/>
      <c r="G20" s="2"/>
      <c r="H20" s="3"/>
      <c r="I20" s="3"/>
      <c r="J20" s="3"/>
      <c r="K20" s="10"/>
    </row>
    <row r="21" spans="1:11" x14ac:dyDescent="0.3">
      <c r="A21" s="10" t="s">
        <v>36</v>
      </c>
      <c r="B21" s="1" t="s">
        <v>115</v>
      </c>
      <c r="C21" s="1" t="s">
        <v>6</v>
      </c>
      <c r="D21" s="2">
        <f>'MaR - DR01.1 - VZT1.1'!D18</f>
        <v>1</v>
      </c>
      <c r="E21" s="2"/>
      <c r="F21" s="2"/>
      <c r="G21" s="2"/>
      <c r="H21" s="3"/>
      <c r="I21" s="3"/>
      <c r="J21" s="3"/>
      <c r="K21" s="10" t="s">
        <v>1</v>
      </c>
    </row>
    <row r="22" spans="1:11" ht="15" x14ac:dyDescent="0.35">
      <c r="A22" s="6" t="s">
        <v>1</v>
      </c>
      <c r="B22" s="6" t="s">
        <v>24</v>
      </c>
      <c r="C22" s="6" t="s">
        <v>1</v>
      </c>
      <c r="D22" s="12"/>
      <c r="E22" s="12"/>
      <c r="F22" s="12">
        <f>SUM(F6:F21)</f>
        <v>0</v>
      </c>
      <c r="G22" s="12"/>
      <c r="H22" s="12">
        <f>SUM(H6:H21)</f>
        <v>0</v>
      </c>
      <c r="I22" s="12"/>
      <c r="J22" s="12">
        <f>SUM(F22+H22)</f>
        <v>0</v>
      </c>
      <c r="K22" s="6" t="s">
        <v>1</v>
      </c>
    </row>
    <row r="23" spans="1:11" x14ac:dyDescent="0.3">
      <c r="A23" s="10" t="s">
        <v>1</v>
      </c>
      <c r="B23" s="10" t="s">
        <v>1</v>
      </c>
      <c r="C23" s="10" t="s">
        <v>1</v>
      </c>
      <c r="D23" s="3"/>
      <c r="E23" s="3"/>
      <c r="F23" s="3"/>
      <c r="G23" s="3"/>
      <c r="H23" s="3"/>
      <c r="I23" s="3"/>
      <c r="J23" s="3"/>
      <c r="K23" s="10" t="s">
        <v>1</v>
      </c>
    </row>
    <row r="24" spans="1:11" ht="15" x14ac:dyDescent="0.35">
      <c r="A24" s="6" t="s">
        <v>1</v>
      </c>
      <c r="B24" s="6" t="s">
        <v>25</v>
      </c>
      <c r="C24" s="6" t="s">
        <v>1</v>
      </c>
      <c r="D24" s="12"/>
      <c r="E24" s="12"/>
      <c r="F24" s="12"/>
      <c r="G24" s="12"/>
      <c r="H24" s="12"/>
      <c r="I24" s="12"/>
      <c r="J24" s="12"/>
      <c r="K24" s="6" t="s">
        <v>1</v>
      </c>
    </row>
    <row r="25" spans="1:11" ht="15" x14ac:dyDescent="0.35">
      <c r="A25" s="8" t="s">
        <v>1</v>
      </c>
      <c r="B25" s="8" t="s">
        <v>26</v>
      </c>
      <c r="C25" s="8" t="s">
        <v>1</v>
      </c>
      <c r="D25" s="13"/>
      <c r="E25" s="13"/>
      <c r="F25" s="13"/>
      <c r="G25" s="13"/>
      <c r="H25" s="13"/>
      <c r="I25" s="13"/>
      <c r="J25" s="13"/>
      <c r="K25" s="8" t="s">
        <v>1</v>
      </c>
    </row>
    <row r="26" spans="1:11" x14ac:dyDescent="0.3">
      <c r="A26" s="1" t="s">
        <v>29</v>
      </c>
      <c r="B26" s="1" t="s">
        <v>142</v>
      </c>
      <c r="C26" s="1" t="s">
        <v>6</v>
      </c>
      <c r="D26" s="2">
        <f>'MaR - DR01.1 - VZT1.1'!D23+'MaR - RD01.2 - VZT 1.2, 7'!D16+'MaR - RD02 - VZT 2'!D18+'MaR - RD03 - VZT 3'!D19+'MaR - RD04 - CHL 8.2'!D13</f>
        <v>5</v>
      </c>
      <c r="E26" s="2"/>
      <c r="F26" s="2"/>
      <c r="G26" s="2"/>
      <c r="H26" s="3"/>
      <c r="I26" s="3"/>
      <c r="J26" s="3"/>
      <c r="K26" s="14"/>
    </row>
    <row r="27" spans="1:11" x14ac:dyDescent="0.3">
      <c r="A27" s="1" t="s">
        <v>30</v>
      </c>
      <c r="B27" s="1" t="s">
        <v>158</v>
      </c>
      <c r="C27" s="1" t="s">
        <v>143</v>
      </c>
      <c r="D27" s="2">
        <v>1</v>
      </c>
      <c r="E27" s="2"/>
      <c r="F27" s="2"/>
      <c r="G27" s="2"/>
      <c r="H27" s="3"/>
      <c r="I27" s="3"/>
      <c r="J27" s="3"/>
      <c r="K27" s="15"/>
    </row>
    <row r="28" spans="1:11" x14ac:dyDescent="0.3">
      <c r="A28" s="1" t="s">
        <v>36</v>
      </c>
      <c r="B28" s="1" t="s">
        <v>145</v>
      </c>
      <c r="C28" s="1" t="s">
        <v>6</v>
      </c>
      <c r="D28" s="2">
        <f>'MaR - DR01.1 - VZT1.1'!D25+'MaR - RD01.2 - VZT 1.2, 7'!D18+'MaR - RD02 - VZT 2'!D20+'MaR - RD03 - VZT 3'!D21+'MaR - RD04 - CHL 8.2'!D15</f>
        <v>5</v>
      </c>
      <c r="E28" s="2"/>
      <c r="F28" s="2"/>
      <c r="G28" s="2"/>
      <c r="H28" s="3"/>
      <c r="I28" s="3"/>
      <c r="J28" s="3"/>
      <c r="K28" s="15"/>
    </row>
    <row r="29" spans="1:11" x14ac:dyDescent="0.3">
      <c r="A29" s="1" t="s">
        <v>37</v>
      </c>
      <c r="B29" s="1" t="s">
        <v>31</v>
      </c>
      <c r="C29" s="1" t="s">
        <v>32</v>
      </c>
      <c r="D29" s="2">
        <v>1</v>
      </c>
      <c r="E29" s="2"/>
      <c r="F29" s="2"/>
      <c r="G29" s="2"/>
      <c r="H29" s="3"/>
      <c r="I29" s="3"/>
      <c r="J29" s="3"/>
      <c r="K29" s="15"/>
    </row>
    <row r="30" spans="1:11" ht="15" x14ac:dyDescent="0.35">
      <c r="A30" s="6" t="s">
        <v>1</v>
      </c>
      <c r="B30" s="6" t="s">
        <v>33</v>
      </c>
      <c r="C30" s="6" t="s">
        <v>1</v>
      </c>
      <c r="D30" s="12"/>
      <c r="E30" s="12"/>
      <c r="F30" s="12">
        <f>SUM(F26:F29)</f>
        <v>0</v>
      </c>
      <c r="G30" s="12"/>
      <c r="H30" s="12">
        <f>SUM(H26:H29)</f>
        <v>0</v>
      </c>
      <c r="I30" s="12"/>
      <c r="J30" s="12">
        <f>SUM(F30+H30)</f>
        <v>0</v>
      </c>
      <c r="K30" s="6" t="s">
        <v>1</v>
      </c>
    </row>
    <row r="31" spans="1:11" x14ac:dyDescent="0.3">
      <c r="A31" s="10" t="s">
        <v>1</v>
      </c>
      <c r="B31" s="10" t="s">
        <v>1</v>
      </c>
      <c r="C31" s="10" t="s">
        <v>1</v>
      </c>
      <c r="D31" s="3"/>
      <c r="E31" s="3"/>
      <c r="F31" s="3"/>
      <c r="G31" s="3"/>
      <c r="H31" s="3"/>
      <c r="I31" s="3"/>
      <c r="J31" s="3"/>
      <c r="K31" s="10" t="s">
        <v>1</v>
      </c>
    </row>
    <row r="32" spans="1:11" ht="15" x14ac:dyDescent="0.35">
      <c r="A32" s="6" t="s">
        <v>1</v>
      </c>
      <c r="B32" s="6" t="s">
        <v>34</v>
      </c>
      <c r="C32" s="6" t="s">
        <v>1</v>
      </c>
      <c r="D32" s="12"/>
      <c r="E32" s="12"/>
      <c r="F32" s="12"/>
      <c r="G32" s="12"/>
      <c r="H32" s="12"/>
      <c r="I32" s="12"/>
      <c r="J32" s="12"/>
      <c r="K32" s="6" t="s">
        <v>1</v>
      </c>
    </row>
    <row r="33" spans="1:11" ht="15" x14ac:dyDescent="0.35">
      <c r="A33" s="8" t="s">
        <v>1</v>
      </c>
      <c r="B33" s="8" t="s">
        <v>35</v>
      </c>
      <c r="C33" s="8" t="s">
        <v>1</v>
      </c>
      <c r="D33" s="13"/>
      <c r="E33" s="13"/>
      <c r="F33" s="13"/>
      <c r="G33" s="13"/>
      <c r="H33" s="13"/>
      <c r="I33" s="13"/>
      <c r="J33" s="13"/>
      <c r="K33" s="8" t="s">
        <v>1</v>
      </c>
    </row>
    <row r="34" spans="1:11" x14ac:dyDescent="0.3">
      <c r="A34" s="1" t="s">
        <v>39</v>
      </c>
      <c r="B34" s="1" t="s">
        <v>146</v>
      </c>
      <c r="C34" s="1" t="s">
        <v>6</v>
      </c>
      <c r="D34" s="2">
        <f>'MaR - DR01.1 - VZT1.1'!D31+'MaR - RD01.2 - VZT 1.2, 7'!D24+'MaR - RD02 - VZT 2'!D26+'MaR - RD03 - VZT 3'!D27+'MaR - RD04 - CHL 8.2'!D21</f>
        <v>5</v>
      </c>
      <c r="E34" s="2"/>
      <c r="F34" s="2"/>
      <c r="G34" s="2"/>
      <c r="H34" s="3"/>
      <c r="I34" s="3"/>
      <c r="J34" s="3"/>
      <c r="K34" s="15" t="s">
        <v>1</v>
      </c>
    </row>
    <row r="35" spans="1:11" x14ac:dyDescent="0.3">
      <c r="A35" s="1" t="s">
        <v>41</v>
      </c>
      <c r="B35" s="1" t="s">
        <v>38</v>
      </c>
      <c r="C35" s="1" t="s">
        <v>32</v>
      </c>
      <c r="D35" s="2">
        <v>1</v>
      </c>
      <c r="E35" s="2"/>
      <c r="F35" s="2"/>
      <c r="G35" s="2"/>
      <c r="H35" s="3"/>
      <c r="I35" s="3"/>
      <c r="J35" s="3"/>
      <c r="K35" s="15"/>
    </row>
    <row r="36" spans="1:11" x14ac:dyDescent="0.3">
      <c r="A36" s="1" t="s">
        <v>43</v>
      </c>
      <c r="B36" s="1" t="s">
        <v>40</v>
      </c>
      <c r="C36" s="1" t="s">
        <v>32</v>
      </c>
      <c r="D36" s="2">
        <v>1</v>
      </c>
      <c r="E36" s="2"/>
      <c r="F36" s="2"/>
      <c r="G36" s="2"/>
      <c r="H36" s="3"/>
      <c r="I36" s="3"/>
      <c r="J36" s="3"/>
      <c r="K36" s="15"/>
    </row>
    <row r="37" spans="1:11" x14ac:dyDescent="0.3">
      <c r="A37" s="1" t="s">
        <v>48</v>
      </c>
      <c r="B37" s="1" t="s">
        <v>42</v>
      </c>
      <c r="C37" s="1" t="s">
        <v>32</v>
      </c>
      <c r="D37" s="2">
        <v>1</v>
      </c>
      <c r="E37" s="2"/>
      <c r="F37" s="2"/>
      <c r="G37" s="2"/>
      <c r="H37" s="3"/>
      <c r="I37" s="3"/>
      <c r="J37" s="3"/>
      <c r="K37" s="15"/>
    </row>
    <row r="38" spans="1:11" x14ac:dyDescent="0.3">
      <c r="A38" s="1" t="s">
        <v>50</v>
      </c>
      <c r="B38" s="1" t="s">
        <v>44</v>
      </c>
      <c r="C38" s="1" t="s">
        <v>32</v>
      </c>
      <c r="D38" s="2">
        <v>1</v>
      </c>
      <c r="E38" s="2"/>
      <c r="F38" s="2"/>
      <c r="G38" s="2"/>
      <c r="H38" s="3"/>
      <c r="I38" s="3"/>
      <c r="J38" s="3"/>
      <c r="K38" s="15"/>
    </row>
    <row r="39" spans="1:11" ht="15" x14ac:dyDescent="0.35">
      <c r="A39" s="6" t="s">
        <v>1</v>
      </c>
      <c r="B39" s="6" t="s">
        <v>45</v>
      </c>
      <c r="C39" s="6" t="s">
        <v>1</v>
      </c>
      <c r="D39" s="12"/>
      <c r="E39" s="12"/>
      <c r="F39" s="12">
        <f>SUM(F34:F38)</f>
        <v>0</v>
      </c>
      <c r="G39" s="12"/>
      <c r="H39" s="12">
        <f>SUM(H34:H38)</f>
        <v>0</v>
      </c>
      <c r="I39" s="12"/>
      <c r="J39" s="12">
        <f>SUM(F39+H39)</f>
        <v>0</v>
      </c>
      <c r="K39" s="6" t="s">
        <v>1</v>
      </c>
    </row>
    <row r="40" spans="1:11" ht="15" x14ac:dyDescent="0.35">
      <c r="A40" s="16"/>
      <c r="B40" s="16"/>
      <c r="C40" s="16"/>
      <c r="D40" s="17"/>
      <c r="E40" s="17"/>
      <c r="F40" s="17"/>
      <c r="G40" s="17"/>
      <c r="H40" s="17"/>
      <c r="I40" s="17"/>
      <c r="J40" s="17"/>
      <c r="K40" s="16"/>
    </row>
    <row r="41" spans="1:11" ht="15" x14ac:dyDescent="0.35">
      <c r="A41" s="6" t="s">
        <v>1</v>
      </c>
      <c r="B41" s="6" t="s">
        <v>46</v>
      </c>
      <c r="C41" s="6" t="s">
        <v>1</v>
      </c>
      <c r="D41" s="12"/>
      <c r="E41" s="12"/>
      <c r="F41" s="12"/>
      <c r="G41" s="12"/>
      <c r="H41" s="12"/>
      <c r="I41" s="12"/>
      <c r="J41" s="12"/>
      <c r="K41" s="6" t="s">
        <v>1</v>
      </c>
    </row>
    <row r="42" spans="1:11" ht="15" x14ac:dyDescent="0.35">
      <c r="A42" s="8" t="s">
        <v>1</v>
      </c>
      <c r="B42" s="8" t="s">
        <v>47</v>
      </c>
      <c r="C42" s="8" t="s">
        <v>1</v>
      </c>
      <c r="D42" s="13"/>
      <c r="E42" s="13"/>
      <c r="F42" s="13"/>
      <c r="G42" s="13"/>
      <c r="H42" s="13"/>
      <c r="I42" s="13"/>
      <c r="J42" s="13"/>
      <c r="K42" s="8" t="s">
        <v>1</v>
      </c>
    </row>
    <row r="43" spans="1:11" x14ac:dyDescent="0.3">
      <c r="A43" s="1" t="s">
        <v>50</v>
      </c>
      <c r="B43" s="1" t="s">
        <v>120</v>
      </c>
      <c r="C43" s="1" t="s">
        <v>49</v>
      </c>
      <c r="D43" s="2">
        <f>'MaR - DR01.1 - VZT1.1'!D40+'MaR - RD01.2 - VZT 1.2, 7'!D33+'MaR - RD02 - VZT 2'!D35+'MaR - RD03 - VZT 3'!D36+'MaR - RD04 - CHL 8.2'!D30</f>
        <v>134</v>
      </c>
      <c r="E43" s="2"/>
      <c r="F43" s="2"/>
      <c r="G43" s="2"/>
      <c r="H43" s="2"/>
      <c r="I43" s="2"/>
      <c r="J43" s="2"/>
      <c r="K43" s="1"/>
    </row>
    <row r="44" spans="1:11" x14ac:dyDescent="0.3">
      <c r="A44" s="1" t="s">
        <v>51</v>
      </c>
      <c r="B44" s="1" t="s">
        <v>121</v>
      </c>
      <c r="C44" s="1" t="s">
        <v>49</v>
      </c>
      <c r="D44" s="2">
        <f>'MaR - DR01.1 - VZT1.1'!D41+'MaR - RD01.2 - VZT 1.2, 7'!D34+'MaR - RD02 - VZT 2'!D36+'MaR - RD03 - VZT 3'!D37+'MaR - RD04 - CHL 8.2'!D31</f>
        <v>90</v>
      </c>
      <c r="E44" s="2"/>
      <c r="F44" s="2"/>
      <c r="G44" s="2"/>
      <c r="H44" s="2"/>
      <c r="I44" s="2"/>
      <c r="J44" s="2"/>
      <c r="K44" s="1"/>
    </row>
    <row r="45" spans="1:11" x14ac:dyDescent="0.3">
      <c r="A45" s="1" t="s">
        <v>52</v>
      </c>
      <c r="B45" s="1" t="s">
        <v>57</v>
      </c>
      <c r="C45" s="1" t="s">
        <v>49</v>
      </c>
      <c r="D45" s="2">
        <f>'MaR - DR01.1 - VZT1.1'!D42+'MaR - RD01.2 - VZT 1.2, 7'!D35+'MaR - RD02 - VZT 2'!D37+'MaR - RD03 - VZT 3'!D38+'MaR - RD04 - CHL 8.2'!D32</f>
        <v>410</v>
      </c>
      <c r="E45" s="2"/>
      <c r="F45" s="2"/>
      <c r="G45" s="2"/>
      <c r="H45" s="2"/>
      <c r="I45" s="2"/>
      <c r="J45" s="2"/>
      <c r="K45" s="1"/>
    </row>
    <row r="46" spans="1:11" x14ac:dyDescent="0.3">
      <c r="A46" s="1" t="s">
        <v>53</v>
      </c>
      <c r="B46" s="1" t="s">
        <v>117</v>
      </c>
      <c r="C46" s="1" t="s">
        <v>49</v>
      </c>
      <c r="D46" s="2">
        <f>'MaR - DR01.1 - VZT1.1'!D43</f>
        <v>18</v>
      </c>
      <c r="E46" s="2"/>
      <c r="F46" s="2"/>
      <c r="G46" s="2"/>
      <c r="H46" s="2"/>
      <c r="I46" s="2"/>
      <c r="J46" s="2"/>
      <c r="K46" s="1"/>
    </row>
    <row r="47" spans="1:11" x14ac:dyDescent="0.3">
      <c r="A47" s="1" t="s">
        <v>54</v>
      </c>
      <c r="B47" s="1" t="s">
        <v>118</v>
      </c>
      <c r="C47" s="1" t="s">
        <v>49</v>
      </c>
      <c r="D47" s="2">
        <f>'MaR - DR01.1 - VZT1.1'!D44</f>
        <v>14</v>
      </c>
      <c r="E47" s="2"/>
      <c r="F47" s="2"/>
      <c r="G47" s="2"/>
      <c r="H47" s="2"/>
      <c r="I47" s="2"/>
      <c r="J47" s="2"/>
      <c r="K47" s="1"/>
    </row>
    <row r="48" spans="1:11" x14ac:dyDescent="0.3">
      <c r="A48" s="1" t="s">
        <v>55</v>
      </c>
      <c r="B48" s="1" t="s">
        <v>147</v>
      </c>
      <c r="C48" s="1" t="s">
        <v>49</v>
      </c>
      <c r="D48" s="2">
        <f>'MaR - DR01.1 - VZT1.1'!D45+'MaR - RD01.2 - VZT 1.2, 7'!D36+'MaR - RD02 - VZT 2'!D38+'MaR - RD04 - CHL 8.2'!D33+'MaR - RD03 - VZT 3'!D39</f>
        <v>670</v>
      </c>
      <c r="E48" s="2"/>
      <c r="F48" s="2"/>
      <c r="G48" s="2"/>
      <c r="H48" s="2"/>
      <c r="I48" s="2"/>
      <c r="J48" s="2"/>
      <c r="K48" s="1"/>
    </row>
    <row r="49" spans="1:11" x14ac:dyDescent="0.3">
      <c r="A49" s="1" t="s">
        <v>58</v>
      </c>
      <c r="B49" s="1" t="s">
        <v>148</v>
      </c>
      <c r="C49" s="1" t="s">
        <v>49</v>
      </c>
      <c r="D49" s="2">
        <f>'MaR - DR01.1 - VZT1.1'!D46+'MaR - RD01.2 - VZT 1.2, 7'!D37+'MaR - RD02 - VZT 2'!D39+'MaR - RD04 - CHL 8.2'!D34</f>
        <v>580</v>
      </c>
      <c r="E49" s="2"/>
      <c r="F49" s="2"/>
      <c r="G49" s="2"/>
      <c r="H49" s="2"/>
      <c r="I49" s="2"/>
      <c r="J49" s="2"/>
      <c r="K49" s="1"/>
    </row>
    <row r="50" spans="1:11" x14ac:dyDescent="0.3">
      <c r="A50" s="1" t="s">
        <v>60</v>
      </c>
      <c r="B50" s="1" t="s">
        <v>67</v>
      </c>
      <c r="C50" s="1" t="s">
        <v>32</v>
      </c>
      <c r="D50" s="2">
        <v>1</v>
      </c>
      <c r="E50" s="2"/>
      <c r="F50" s="2"/>
      <c r="G50" s="2"/>
      <c r="H50" s="2"/>
      <c r="I50" s="2"/>
      <c r="J50" s="2"/>
      <c r="K50" s="1"/>
    </row>
    <row r="51" spans="1:11" x14ac:dyDescent="0.3">
      <c r="A51" s="1" t="s">
        <v>61</v>
      </c>
      <c r="B51" s="1" t="s">
        <v>69</v>
      </c>
      <c r="C51" s="1" t="s">
        <v>6</v>
      </c>
      <c r="D51" s="2">
        <f>'MaR - DR01.1 - VZT1.1'!D48+'MaR - RD01.2 - VZT 1.2, 7'!D39+'MaR - RD02 - VZT 2'!D41+'MaR - RD03 - VZT 3'!D41+'MaR - RD04 - CHL 8.2'!D36</f>
        <v>28</v>
      </c>
      <c r="E51" s="2"/>
      <c r="F51" s="2"/>
      <c r="G51" s="2"/>
      <c r="H51" s="2"/>
      <c r="I51" s="2"/>
      <c r="J51" s="2"/>
      <c r="K51" s="1"/>
    </row>
    <row r="52" spans="1:11" x14ac:dyDescent="0.3">
      <c r="A52" s="1" t="s">
        <v>62</v>
      </c>
      <c r="B52" s="1" t="s">
        <v>135</v>
      </c>
      <c r="C52" s="1" t="s">
        <v>6</v>
      </c>
      <c r="D52" s="2">
        <f>'MaR - DR01.1 - VZT1.1'!D49+'MaR - RD02 - VZT 2'!D42+'MaR - RD03 - VZT 3'!D42</f>
        <v>3</v>
      </c>
      <c r="E52" s="2"/>
      <c r="F52" s="2"/>
      <c r="G52" s="2"/>
      <c r="H52" s="2"/>
      <c r="I52" s="2"/>
      <c r="J52" s="2"/>
      <c r="K52" s="1"/>
    </row>
    <row r="53" spans="1:11" x14ac:dyDescent="0.3">
      <c r="A53" s="1" t="s">
        <v>63</v>
      </c>
      <c r="B53" s="1" t="s">
        <v>70</v>
      </c>
      <c r="C53" s="1" t="s">
        <v>6</v>
      </c>
      <c r="D53" s="2">
        <f>'MaR - DR01.1 - VZT1.1'!D50+'MaR - RD01.2 - VZT 1.2, 7'!D40+'MaR - RD02 - VZT 2'!D43+'MaR - RD03 - VZT 3'!D43+'MaR - RD04 - CHL 8.2'!D37</f>
        <v>22</v>
      </c>
      <c r="E53" s="2"/>
      <c r="F53" s="2"/>
      <c r="G53" s="2"/>
      <c r="H53" s="2"/>
      <c r="I53" s="2"/>
      <c r="J53" s="2"/>
      <c r="K53" s="1"/>
    </row>
    <row r="54" spans="1:11" ht="15" x14ac:dyDescent="0.35">
      <c r="A54" s="18" t="s">
        <v>1</v>
      </c>
      <c r="B54" s="18" t="s">
        <v>71</v>
      </c>
      <c r="C54" s="18" t="s">
        <v>1</v>
      </c>
      <c r="D54" s="19"/>
      <c r="E54" s="19"/>
      <c r="F54" s="19">
        <f>SUM(F43:F53)</f>
        <v>0</v>
      </c>
      <c r="G54" s="19"/>
      <c r="H54" s="19">
        <f>SUM(H43:H53)</f>
        <v>0</v>
      </c>
      <c r="I54" s="19"/>
      <c r="J54" s="19">
        <f>F54+H54</f>
        <v>0</v>
      </c>
      <c r="K54" s="18" t="s">
        <v>1</v>
      </c>
    </row>
    <row r="55" spans="1:11" x14ac:dyDescent="0.3">
      <c r="A55" s="1" t="s">
        <v>1</v>
      </c>
      <c r="B55" s="1" t="s">
        <v>1</v>
      </c>
      <c r="C55" s="1" t="s">
        <v>1</v>
      </c>
      <c r="D55" s="2"/>
      <c r="E55" s="2"/>
      <c r="F55" s="2"/>
      <c r="G55" s="2"/>
      <c r="H55" s="2"/>
      <c r="I55" s="2"/>
      <c r="J55" s="2"/>
      <c r="K55" s="1" t="s">
        <v>1</v>
      </c>
    </row>
    <row r="56" spans="1:11" ht="15" x14ac:dyDescent="0.35">
      <c r="A56" s="18" t="s">
        <v>1</v>
      </c>
      <c r="B56" s="18" t="s">
        <v>72</v>
      </c>
      <c r="C56" s="18" t="s">
        <v>1</v>
      </c>
      <c r="D56" s="19"/>
      <c r="E56" s="19"/>
      <c r="F56" s="19"/>
      <c r="G56" s="19"/>
      <c r="H56" s="19"/>
      <c r="I56" s="19"/>
      <c r="J56" s="19"/>
      <c r="K56" s="18" t="s">
        <v>1</v>
      </c>
    </row>
    <row r="57" spans="1:11" ht="15" x14ac:dyDescent="0.35">
      <c r="A57" s="20" t="s">
        <v>1</v>
      </c>
      <c r="B57" s="20" t="s">
        <v>73</v>
      </c>
      <c r="C57" s="20" t="s">
        <v>1</v>
      </c>
      <c r="D57" s="21"/>
      <c r="E57" s="21"/>
      <c r="F57" s="21"/>
      <c r="G57" s="21"/>
      <c r="H57" s="21"/>
      <c r="I57" s="21"/>
      <c r="J57" s="21"/>
      <c r="K57" s="20" t="s">
        <v>1</v>
      </c>
    </row>
    <row r="58" spans="1:11" x14ac:dyDescent="0.3">
      <c r="A58" s="1" t="s">
        <v>64</v>
      </c>
      <c r="B58" s="1" t="s">
        <v>122</v>
      </c>
      <c r="C58" s="1" t="s">
        <v>49</v>
      </c>
      <c r="D58" s="2">
        <f>'MaR - DR01.1 - VZT1.1'!D55+'MaR - RD01.2 - VZT 1.2, 7'!D45+'MaR - RD02 - VZT 2'!D48+'MaR - RD03 - VZT 3'!D48+'MaR - RD04 - CHL 8.2'!D42</f>
        <v>885</v>
      </c>
      <c r="E58" s="2"/>
      <c r="F58" s="2"/>
      <c r="G58" s="2"/>
      <c r="H58" s="2"/>
      <c r="I58" s="2"/>
      <c r="J58" s="2"/>
      <c r="K58" s="1" t="s">
        <v>1</v>
      </c>
    </row>
    <row r="59" spans="1:11" x14ac:dyDescent="0.3">
      <c r="A59" s="1" t="s">
        <v>65</v>
      </c>
      <c r="B59" s="1" t="s">
        <v>123</v>
      </c>
      <c r="C59" s="1" t="s">
        <v>49</v>
      </c>
      <c r="D59" s="2">
        <f>'MaR - DR01.1 - VZT1.1'!D56+'MaR - RD01.2 - VZT 1.2, 7'!D46+'MaR - RD02 - VZT 2'!D49+'MaR - RD03 - VZT 3'!D49+'MaR - RD04 - CHL 8.2'!D43</f>
        <v>585</v>
      </c>
      <c r="E59" s="2"/>
      <c r="F59" s="2"/>
      <c r="G59" s="2"/>
      <c r="H59" s="2"/>
      <c r="I59" s="2"/>
      <c r="J59" s="2"/>
      <c r="K59" s="1" t="s">
        <v>1</v>
      </c>
    </row>
    <row r="60" spans="1:11" x14ac:dyDescent="0.3">
      <c r="A60" s="1" t="s">
        <v>66</v>
      </c>
      <c r="B60" s="1" t="s">
        <v>124</v>
      </c>
      <c r="C60" s="1" t="s">
        <v>49</v>
      </c>
      <c r="D60" s="2">
        <f>'MaR - DR01.1 - VZT1.1'!D57+'MaR - RD01.2 - VZT 1.2, 7'!D47+'MaR - RD02 - VZT 2'!D50+'MaR - RD03 - VZT 3'!D50+'MaR - RD04 - CHL 8.2'!D44</f>
        <v>610</v>
      </c>
      <c r="E60" s="2"/>
      <c r="F60" s="2"/>
      <c r="G60" s="2"/>
      <c r="H60" s="2"/>
      <c r="I60" s="2"/>
      <c r="J60" s="2"/>
      <c r="K60" s="1"/>
    </row>
    <row r="61" spans="1:11" x14ac:dyDescent="0.3">
      <c r="A61" s="1" t="s">
        <v>68</v>
      </c>
      <c r="B61" s="1" t="s">
        <v>126</v>
      </c>
      <c r="C61" s="1" t="s">
        <v>49</v>
      </c>
      <c r="D61" s="2">
        <f>'MaR - DR01.1 - VZT1.1'!D58+'MaR - RD01.2 - VZT 1.2, 7'!D48+'MaR - RD02 - VZT 2'!D51+'MaR - RD03 - VZT 3'!D51+'MaR - RD04 - CHL 8.2'!D45</f>
        <v>260</v>
      </c>
      <c r="E61" s="2"/>
      <c r="F61" s="2"/>
      <c r="G61" s="2"/>
      <c r="H61" s="2"/>
      <c r="I61" s="2"/>
      <c r="J61" s="2"/>
      <c r="K61" s="1"/>
    </row>
    <row r="62" spans="1:11" x14ac:dyDescent="0.3">
      <c r="A62" s="1" t="s">
        <v>129</v>
      </c>
      <c r="B62" s="1" t="s">
        <v>125</v>
      </c>
      <c r="C62" s="1" t="s">
        <v>49</v>
      </c>
      <c r="D62" s="2">
        <f>'MaR - DR01.1 - VZT1.1'!D59</f>
        <v>60</v>
      </c>
      <c r="E62" s="2"/>
      <c r="F62" s="2"/>
      <c r="G62" s="2"/>
      <c r="H62" s="2"/>
      <c r="I62" s="2"/>
      <c r="J62" s="2"/>
      <c r="K62" s="1" t="s">
        <v>1</v>
      </c>
    </row>
    <row r="63" spans="1:11" x14ac:dyDescent="0.3">
      <c r="A63" s="1" t="s">
        <v>59</v>
      </c>
      <c r="B63" s="1" t="s">
        <v>140</v>
      </c>
      <c r="C63" s="1" t="s">
        <v>49</v>
      </c>
      <c r="D63" s="2">
        <f>'MaR - RD01.2 - VZT 1.2, 7'!D49</f>
        <v>15</v>
      </c>
      <c r="E63" s="2"/>
      <c r="F63" s="2"/>
      <c r="G63" s="2"/>
      <c r="H63" s="2"/>
      <c r="I63" s="2"/>
      <c r="J63" s="2"/>
      <c r="K63" s="1"/>
    </row>
    <row r="64" spans="1:11" x14ac:dyDescent="0.3">
      <c r="A64" s="1" t="s">
        <v>130</v>
      </c>
      <c r="B64" s="1" t="s">
        <v>127</v>
      </c>
      <c r="C64" s="1" t="s">
        <v>49</v>
      </c>
      <c r="D64" s="2">
        <f>'MaR - DR01.1 - VZT1.1'!D60+'MaR - RD01.2 - VZT 1.2, 7'!D50+'MaR - RD02 - VZT 2'!D52+'MaR - RD03 - VZT 3'!D52+'MaR - RD04 - CHL 8.2'!D46</f>
        <v>90</v>
      </c>
      <c r="E64" s="2"/>
      <c r="F64" s="22"/>
      <c r="G64" s="2"/>
      <c r="H64" s="2"/>
      <c r="I64" s="2"/>
      <c r="J64" s="2"/>
      <c r="K64" s="1"/>
    </row>
    <row r="65" spans="1:11" x14ac:dyDescent="0.3">
      <c r="A65" s="1" t="s">
        <v>131</v>
      </c>
      <c r="B65" s="1" t="s">
        <v>85</v>
      </c>
      <c r="C65" s="1" t="s">
        <v>49</v>
      </c>
      <c r="D65" s="2">
        <f>'MaR - DR01.1 - VZT1.1'!D61+'MaR - RD01.2 - VZT 1.2, 7'!D51+'MaR - RD02 - VZT 2'!D53+'MaR - RD03 - VZT 3'!D53+'MaR - RD04 - CHL 8.2'!D47</f>
        <v>350</v>
      </c>
      <c r="E65" s="2"/>
      <c r="F65" s="2"/>
      <c r="G65" s="2"/>
      <c r="H65" s="2"/>
      <c r="I65" s="2"/>
      <c r="J65" s="2"/>
      <c r="K65" s="1"/>
    </row>
    <row r="66" spans="1:11" x14ac:dyDescent="0.3">
      <c r="A66" s="1" t="s">
        <v>132</v>
      </c>
      <c r="B66" s="1" t="s">
        <v>128</v>
      </c>
      <c r="C66" s="1" t="s">
        <v>49</v>
      </c>
      <c r="D66" s="2">
        <f>'MaR - DR01.1 - VZT1.1'!D62+'MaR - RD01.2 - VZT 1.2, 7'!D52+'MaR - RD02 - VZT 2'!D54+'MaR - RD03 - VZT 3'!D54+'MaR - RD04 - CHL 8.2'!D48</f>
        <v>12</v>
      </c>
      <c r="E66" s="2"/>
      <c r="F66" s="22"/>
      <c r="G66" s="2"/>
      <c r="H66" s="2"/>
      <c r="I66" s="2"/>
      <c r="J66" s="2"/>
      <c r="K66" s="1"/>
    </row>
    <row r="67" spans="1:11" x14ac:dyDescent="0.3">
      <c r="A67" s="1" t="s">
        <v>133</v>
      </c>
      <c r="B67" s="1" t="s">
        <v>86</v>
      </c>
      <c r="C67" s="1" t="s">
        <v>32</v>
      </c>
      <c r="D67" s="2">
        <v>1</v>
      </c>
      <c r="E67" s="2"/>
      <c r="F67" s="2"/>
      <c r="G67" s="2"/>
      <c r="H67" s="2"/>
      <c r="I67" s="2"/>
      <c r="J67" s="2"/>
      <c r="K67" s="1" t="s">
        <v>1</v>
      </c>
    </row>
    <row r="68" spans="1:11" ht="15" x14ac:dyDescent="0.35">
      <c r="A68" s="6"/>
      <c r="B68" s="6" t="s">
        <v>87</v>
      </c>
      <c r="C68" s="6" t="s">
        <v>1</v>
      </c>
      <c r="D68" s="12"/>
      <c r="E68" s="12"/>
      <c r="F68" s="12">
        <f>SUM(F58:F67)</f>
        <v>0</v>
      </c>
      <c r="G68" s="12"/>
      <c r="H68" s="12">
        <f>SUM(H58:H67)</f>
        <v>0</v>
      </c>
      <c r="I68" s="12"/>
      <c r="J68" s="12">
        <f>F68+H68</f>
        <v>0</v>
      </c>
      <c r="K68" s="6" t="s">
        <v>1</v>
      </c>
    </row>
    <row r="69" spans="1:11" s="25" customFormat="1" ht="15" x14ac:dyDescent="0.35">
      <c r="A69" s="1"/>
      <c r="B69" s="16"/>
      <c r="C69" s="16"/>
      <c r="D69" s="17"/>
      <c r="E69" s="17"/>
      <c r="F69" s="17"/>
      <c r="G69" s="17"/>
      <c r="H69" s="17"/>
      <c r="I69" s="17"/>
      <c r="J69" s="17"/>
      <c r="K69" s="16"/>
    </row>
    <row r="70" spans="1:11" ht="15" x14ac:dyDescent="0.35">
      <c r="A70" s="6"/>
      <c r="B70" s="6" t="s">
        <v>159</v>
      </c>
      <c r="C70" s="6"/>
      <c r="D70" s="12"/>
      <c r="E70" s="12"/>
      <c r="F70" s="12"/>
      <c r="G70" s="12"/>
      <c r="H70" s="12"/>
      <c r="I70" s="12"/>
      <c r="J70" s="12"/>
      <c r="K70" s="6"/>
    </row>
    <row r="71" spans="1:11" ht="15" x14ac:dyDescent="0.35">
      <c r="A71" s="1"/>
      <c r="B71" s="20" t="s">
        <v>159</v>
      </c>
      <c r="C71" s="20" t="s">
        <v>1</v>
      </c>
      <c r="D71" s="20"/>
      <c r="E71" s="20"/>
      <c r="F71" s="20"/>
      <c r="G71" s="20"/>
      <c r="H71" s="20"/>
      <c r="I71" s="20"/>
      <c r="J71" s="20"/>
      <c r="K71" s="20" t="s">
        <v>1</v>
      </c>
    </row>
    <row r="72" spans="1:11" x14ac:dyDescent="0.3">
      <c r="A72" s="1" t="s">
        <v>134</v>
      </c>
      <c r="B72" s="10" t="s">
        <v>165</v>
      </c>
      <c r="C72" s="10" t="s">
        <v>6</v>
      </c>
      <c r="D72" s="3">
        <v>2</v>
      </c>
      <c r="E72" s="3"/>
      <c r="F72" s="3"/>
      <c r="G72" s="3"/>
      <c r="H72" s="3"/>
      <c r="I72" s="3"/>
      <c r="J72" s="3"/>
      <c r="K72" s="10"/>
    </row>
    <row r="73" spans="1:11" x14ac:dyDescent="0.3">
      <c r="A73" s="1" t="s">
        <v>74</v>
      </c>
      <c r="B73" s="10" t="s">
        <v>178</v>
      </c>
      <c r="C73" s="10" t="s">
        <v>6</v>
      </c>
      <c r="D73" s="3">
        <v>4</v>
      </c>
      <c r="E73" s="3"/>
      <c r="F73" s="3"/>
      <c r="G73" s="3"/>
      <c r="H73" s="3"/>
      <c r="I73" s="3"/>
      <c r="J73" s="3"/>
      <c r="K73" s="10"/>
    </row>
    <row r="74" spans="1:11" x14ac:dyDescent="0.3">
      <c r="A74" s="1" t="s">
        <v>75</v>
      </c>
      <c r="B74" s="10" t="s">
        <v>160</v>
      </c>
      <c r="C74" s="10" t="s">
        <v>6</v>
      </c>
      <c r="D74" s="3">
        <v>2</v>
      </c>
      <c r="E74" s="3"/>
      <c r="F74" s="3"/>
      <c r="G74" s="3"/>
      <c r="H74" s="3"/>
      <c r="I74" s="3"/>
      <c r="J74" s="3"/>
      <c r="K74" s="10"/>
    </row>
    <row r="75" spans="1:11" x14ac:dyDescent="0.3">
      <c r="A75" s="1" t="s">
        <v>76</v>
      </c>
      <c r="B75" s="10" t="s">
        <v>161</v>
      </c>
      <c r="C75" s="10" t="s">
        <v>6</v>
      </c>
      <c r="D75" s="3">
        <v>1</v>
      </c>
      <c r="E75" s="3"/>
      <c r="F75" s="3"/>
      <c r="G75" s="3"/>
      <c r="H75" s="3"/>
      <c r="I75" s="3"/>
      <c r="J75" s="3"/>
      <c r="K75" s="10"/>
    </row>
    <row r="76" spans="1:11" x14ac:dyDescent="0.3">
      <c r="A76" s="1" t="s">
        <v>77</v>
      </c>
      <c r="B76" s="10" t="s">
        <v>162</v>
      </c>
      <c r="C76" s="10" t="s">
        <v>32</v>
      </c>
      <c r="D76" s="3">
        <v>1</v>
      </c>
      <c r="E76" s="3"/>
      <c r="F76" s="3"/>
      <c r="G76" s="3"/>
      <c r="H76" s="3"/>
      <c r="I76" s="3"/>
      <c r="J76" s="3"/>
      <c r="K76" s="10"/>
    </row>
    <row r="77" spans="1:11" x14ac:dyDescent="0.3">
      <c r="A77" s="1" t="s">
        <v>78</v>
      </c>
      <c r="B77" s="10" t="s">
        <v>163</v>
      </c>
      <c r="C77" s="10" t="s">
        <v>32</v>
      </c>
      <c r="D77" s="3">
        <v>1</v>
      </c>
      <c r="E77" s="3"/>
      <c r="F77" s="3"/>
      <c r="G77" s="3"/>
      <c r="H77" s="3"/>
      <c r="I77" s="3"/>
      <c r="J77" s="3"/>
      <c r="K77" s="10"/>
    </row>
    <row r="78" spans="1:11" ht="15" x14ac:dyDescent="0.35">
      <c r="A78" s="6"/>
      <c r="B78" s="6" t="s">
        <v>164</v>
      </c>
      <c r="C78" s="6"/>
      <c r="D78" s="12"/>
      <c r="E78" s="12"/>
      <c r="F78" s="12">
        <f>SUM(F72:F77)</f>
        <v>0</v>
      </c>
      <c r="G78" s="12"/>
      <c r="H78" s="12">
        <f>SUM(H72:H77)</f>
        <v>0</v>
      </c>
      <c r="I78" s="12"/>
      <c r="J78" s="12">
        <f>F78+H78</f>
        <v>0</v>
      </c>
      <c r="K78" s="6"/>
    </row>
    <row r="80" spans="1:11" ht="15" x14ac:dyDescent="0.35">
      <c r="A80" s="6" t="s">
        <v>1</v>
      </c>
      <c r="B80" s="6" t="s">
        <v>88</v>
      </c>
      <c r="C80" s="6" t="s">
        <v>1</v>
      </c>
      <c r="D80" s="12"/>
      <c r="E80" s="12"/>
      <c r="F80" s="12"/>
      <c r="G80" s="12"/>
      <c r="H80" s="12"/>
      <c r="I80" s="12"/>
      <c r="J80" s="12"/>
      <c r="K80" s="6" t="s">
        <v>1</v>
      </c>
    </row>
    <row r="81" spans="1:11" ht="15" x14ac:dyDescent="0.35">
      <c r="A81" s="8" t="s">
        <v>1</v>
      </c>
      <c r="B81" s="8" t="s">
        <v>89</v>
      </c>
      <c r="C81" s="8" t="s">
        <v>1</v>
      </c>
      <c r="D81" s="13"/>
      <c r="E81" s="13"/>
      <c r="F81" s="13"/>
      <c r="G81" s="13"/>
      <c r="H81" s="13"/>
      <c r="I81" s="13"/>
      <c r="J81" s="13"/>
      <c r="K81" s="8" t="s">
        <v>1</v>
      </c>
    </row>
    <row r="82" spans="1:11" x14ac:dyDescent="0.3">
      <c r="A82" s="10" t="s">
        <v>79</v>
      </c>
      <c r="B82" s="10" t="s">
        <v>90</v>
      </c>
      <c r="C82" s="10" t="s">
        <v>6</v>
      </c>
      <c r="D82" s="3">
        <f>'MaR - DR01.1 - VZT1.1'!D68+'MaR - RD01.2 - VZT 1.2, 7'!D58+'MaR - RD02 - VZT 2'!D60+'MaR - RD03 - VZT 3'!D60+'MaR - RD04 - CHL 8.2'!D54</f>
        <v>194</v>
      </c>
      <c r="E82" s="2"/>
      <c r="F82" s="2"/>
      <c r="G82" s="2"/>
      <c r="H82" s="2"/>
      <c r="I82" s="2"/>
      <c r="J82" s="2"/>
      <c r="K82" s="10" t="s">
        <v>1</v>
      </c>
    </row>
    <row r="83" spans="1:11" x14ac:dyDescent="0.3">
      <c r="A83" s="10" t="s">
        <v>80</v>
      </c>
      <c r="B83" s="10" t="s">
        <v>91</v>
      </c>
      <c r="C83" s="10" t="s">
        <v>32</v>
      </c>
      <c r="D83" s="3">
        <v>1</v>
      </c>
      <c r="E83" s="3"/>
      <c r="F83" s="3"/>
      <c r="G83" s="3"/>
      <c r="H83" s="3"/>
      <c r="I83" s="3"/>
      <c r="J83" s="3"/>
      <c r="K83" s="10" t="s">
        <v>1</v>
      </c>
    </row>
    <row r="84" spans="1:11" x14ac:dyDescent="0.3">
      <c r="A84" s="10" t="s">
        <v>81</v>
      </c>
      <c r="B84" s="10" t="s">
        <v>92</v>
      </c>
      <c r="C84" s="10" t="s">
        <v>32</v>
      </c>
      <c r="D84" s="3">
        <v>1</v>
      </c>
      <c r="E84" s="3"/>
      <c r="F84" s="3"/>
      <c r="G84" s="3"/>
      <c r="H84" s="3"/>
      <c r="I84" s="3"/>
      <c r="J84" s="3"/>
      <c r="K84" s="10"/>
    </row>
    <row r="85" spans="1:11" x14ac:dyDescent="0.3">
      <c r="A85" s="10" t="s">
        <v>82</v>
      </c>
      <c r="B85" s="10" t="s">
        <v>93</v>
      </c>
      <c r="C85" s="10" t="s">
        <v>32</v>
      </c>
      <c r="D85" s="3">
        <v>1</v>
      </c>
      <c r="E85" s="3"/>
      <c r="F85" s="3"/>
      <c r="G85" s="3"/>
      <c r="H85" s="3"/>
      <c r="I85" s="3"/>
      <c r="J85" s="3"/>
      <c r="K85" s="10" t="s">
        <v>1</v>
      </c>
    </row>
    <row r="86" spans="1:11" x14ac:dyDescent="0.3">
      <c r="A86" s="10" t="s">
        <v>83</v>
      </c>
      <c r="B86" s="10" t="s">
        <v>94</v>
      </c>
      <c r="C86" s="10" t="s">
        <v>32</v>
      </c>
      <c r="D86" s="3">
        <v>1</v>
      </c>
      <c r="E86" s="3"/>
      <c r="F86" s="3"/>
      <c r="G86" s="3"/>
      <c r="H86" s="3"/>
      <c r="I86" s="3"/>
      <c r="J86" s="3"/>
      <c r="K86" s="10" t="s">
        <v>1</v>
      </c>
    </row>
    <row r="87" spans="1:11" x14ac:dyDescent="0.3">
      <c r="A87" s="10" t="s">
        <v>84</v>
      </c>
      <c r="B87" s="10" t="s">
        <v>95</v>
      </c>
      <c r="C87" s="10" t="s">
        <v>32</v>
      </c>
      <c r="D87" s="3">
        <v>1</v>
      </c>
      <c r="E87" s="3"/>
      <c r="F87" s="3"/>
      <c r="G87" s="3"/>
      <c r="H87" s="3"/>
      <c r="I87" s="3"/>
      <c r="J87" s="3"/>
      <c r="K87" s="10"/>
    </row>
    <row r="88" spans="1:11" x14ac:dyDescent="0.3">
      <c r="A88" s="10" t="s">
        <v>172</v>
      </c>
      <c r="B88" s="10" t="s">
        <v>96</v>
      </c>
      <c r="C88" s="10" t="s">
        <v>32</v>
      </c>
      <c r="D88" s="3">
        <v>1</v>
      </c>
      <c r="E88" s="3"/>
      <c r="F88" s="3"/>
      <c r="G88" s="3"/>
      <c r="H88" s="3"/>
      <c r="I88" s="3"/>
      <c r="J88" s="3"/>
      <c r="K88" s="10" t="s">
        <v>1</v>
      </c>
    </row>
    <row r="89" spans="1:11" x14ac:dyDescent="0.3">
      <c r="A89" s="10" t="s">
        <v>173</v>
      </c>
      <c r="B89" s="10" t="s">
        <v>97</v>
      </c>
      <c r="C89" s="10" t="s">
        <v>32</v>
      </c>
      <c r="D89" s="3">
        <v>1</v>
      </c>
      <c r="E89" s="3"/>
      <c r="F89" s="3"/>
      <c r="G89" s="3"/>
      <c r="H89" s="3"/>
      <c r="I89" s="3"/>
      <c r="J89" s="3"/>
      <c r="K89" s="10" t="s">
        <v>1</v>
      </c>
    </row>
    <row r="90" spans="1:11" x14ac:dyDescent="0.3">
      <c r="A90" s="10" t="s">
        <v>174</v>
      </c>
      <c r="B90" s="10" t="s">
        <v>98</v>
      </c>
      <c r="C90" s="10" t="s">
        <v>32</v>
      </c>
      <c r="D90" s="3">
        <v>1</v>
      </c>
      <c r="E90" s="3"/>
      <c r="F90" s="3"/>
      <c r="G90" s="3"/>
      <c r="H90" s="3"/>
      <c r="I90" s="3"/>
      <c r="J90" s="3"/>
      <c r="K90" s="10"/>
    </row>
    <row r="91" spans="1:11" x14ac:dyDescent="0.3">
      <c r="A91" s="10" t="s">
        <v>175</v>
      </c>
      <c r="B91" s="10" t="s">
        <v>99</v>
      </c>
      <c r="C91" s="10" t="s">
        <v>32</v>
      </c>
      <c r="D91" s="3">
        <v>1</v>
      </c>
      <c r="E91" s="3"/>
      <c r="F91" s="3"/>
      <c r="G91" s="3"/>
      <c r="H91" s="3"/>
      <c r="I91" s="3"/>
      <c r="J91" s="3"/>
      <c r="K91" s="10" t="s">
        <v>1</v>
      </c>
    </row>
    <row r="92" spans="1:11" x14ac:dyDescent="0.3">
      <c r="A92" s="10" t="s">
        <v>176</v>
      </c>
      <c r="B92" s="10" t="s">
        <v>100</v>
      </c>
      <c r="C92" s="10" t="s">
        <v>32</v>
      </c>
      <c r="D92" s="3">
        <v>1</v>
      </c>
      <c r="E92" s="3"/>
      <c r="F92" s="3"/>
      <c r="G92" s="3"/>
      <c r="H92" s="3"/>
      <c r="I92" s="3"/>
      <c r="J92" s="3"/>
      <c r="K92" s="10" t="s">
        <v>1</v>
      </c>
    </row>
    <row r="93" spans="1:11" x14ac:dyDescent="0.3">
      <c r="A93" s="10" t="s">
        <v>177</v>
      </c>
      <c r="B93" s="10" t="s">
        <v>101</v>
      </c>
      <c r="C93" s="10" t="s">
        <v>32</v>
      </c>
      <c r="D93" s="3">
        <v>1</v>
      </c>
      <c r="E93" s="3"/>
      <c r="F93" s="3"/>
      <c r="G93" s="3"/>
      <c r="H93" s="3"/>
      <c r="I93" s="3"/>
      <c r="J93" s="3"/>
      <c r="K93" s="10" t="s">
        <v>1</v>
      </c>
    </row>
    <row r="94" spans="1:11" ht="15" x14ac:dyDescent="0.35">
      <c r="A94" s="6" t="s">
        <v>1</v>
      </c>
      <c r="B94" s="6" t="s">
        <v>102</v>
      </c>
      <c r="C94" s="6" t="s">
        <v>1</v>
      </c>
      <c r="D94" s="12"/>
      <c r="E94" s="12"/>
      <c r="F94" s="12">
        <f>SUM(F82:F93)</f>
        <v>0</v>
      </c>
      <c r="G94" s="12"/>
      <c r="H94" s="12">
        <f>SUM(H82:H93)</f>
        <v>0</v>
      </c>
      <c r="I94" s="12"/>
      <c r="J94" s="12">
        <f>F94+H94</f>
        <v>0</v>
      </c>
      <c r="K94" s="6" t="s">
        <v>1</v>
      </c>
    </row>
    <row r="95" spans="1:11" ht="15" x14ac:dyDescent="0.35">
      <c r="A95" s="16"/>
      <c r="B95" s="16"/>
      <c r="C95" s="16"/>
      <c r="D95" s="17"/>
      <c r="E95" s="17"/>
      <c r="F95" s="17"/>
      <c r="G95" s="17"/>
      <c r="H95" s="17"/>
      <c r="I95" s="17"/>
      <c r="J95" s="17"/>
      <c r="K95" s="16"/>
    </row>
    <row r="96" spans="1:11" ht="15" x14ac:dyDescent="0.35">
      <c r="A96" s="6" t="s">
        <v>1</v>
      </c>
      <c r="B96" s="6" t="s">
        <v>103</v>
      </c>
      <c r="C96" s="6" t="s">
        <v>1</v>
      </c>
      <c r="D96" s="12"/>
      <c r="E96" s="12"/>
      <c r="F96" s="12">
        <f>(F94+F68+F54+F39+F30+F22+F78)</f>
        <v>0</v>
      </c>
      <c r="G96" s="12"/>
      <c r="H96" s="12">
        <f>H94+H68+H54+H39+H30+H22+H78</f>
        <v>0</v>
      </c>
      <c r="I96" s="12"/>
      <c r="J96" s="12">
        <f>F96+H96</f>
        <v>0</v>
      </c>
      <c r="K96" s="6" t="s">
        <v>1</v>
      </c>
    </row>
    <row r="97" spans="1:11" ht="15" x14ac:dyDescent="0.35">
      <c r="A97" s="16"/>
      <c r="B97" s="16"/>
      <c r="C97" s="16"/>
      <c r="D97" s="23"/>
      <c r="E97" s="23"/>
      <c r="F97" s="23"/>
      <c r="G97" s="23"/>
      <c r="H97" s="23"/>
      <c r="I97" s="23"/>
      <c r="J97" s="23"/>
      <c r="K97" s="16"/>
    </row>
    <row r="98" spans="1:11" ht="15" x14ac:dyDescent="0.35">
      <c r="A98" s="6"/>
      <c r="B98" s="6" t="s">
        <v>88</v>
      </c>
      <c r="C98" s="6"/>
      <c r="D98" s="6"/>
      <c r="E98" s="6"/>
      <c r="F98" s="6"/>
      <c r="G98" s="6"/>
      <c r="H98" s="6"/>
      <c r="I98" s="6"/>
      <c r="J98" s="6"/>
      <c r="K98" s="6"/>
    </row>
    <row r="99" spans="1:11" ht="15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</row>
  </sheetData>
  <mergeCells count="1">
    <mergeCell ref="A1:K2"/>
  </mergeCells>
  <pageMargins left="0.7" right="0.7" top="0.78740157499999996" bottom="0.78740157499999996" header="0.3" footer="0.3"/>
  <pageSetup paperSize="8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MaR - DR01.1 - VZT1.1</vt:lpstr>
      <vt:lpstr>MaR - RD01.2 - VZT 1.2, 7</vt:lpstr>
      <vt:lpstr>MaR - RD02 - VZT 2</vt:lpstr>
      <vt:lpstr>MaR - RD03 - VZT 3</vt:lpstr>
      <vt:lpstr>MaR - RD04 - CHL 8.2</vt:lpstr>
      <vt:lpstr>Celkový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Groš</dc:creator>
  <cp:lastModifiedBy>Tomáš Groš</cp:lastModifiedBy>
  <cp:lastPrinted>2018-08-06T07:52:08Z</cp:lastPrinted>
  <dcterms:created xsi:type="dcterms:W3CDTF">2018-06-15T07:34:08Z</dcterms:created>
  <dcterms:modified xsi:type="dcterms:W3CDTF">2018-08-06T07:53:29Z</dcterms:modified>
</cp:coreProperties>
</file>