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I-26842 Rousínov, rekonstrukce silnice\"/>
    </mc:Choice>
  </mc:AlternateContent>
  <bookViews>
    <workbookView xWindow="-120" yWindow="-120" windowWidth="29040" windowHeight="15840"/>
  </bookViews>
  <sheets>
    <sheet name="rekapitulace nákladů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D16" i="3" l="1"/>
  <c r="D13" i="3" l="1"/>
  <c r="D11" i="3"/>
  <c r="D6" i="3"/>
  <c r="F10" i="3" l="1"/>
  <c r="E10" i="3" s="1"/>
  <c r="F14" i="3" l="1"/>
  <c r="F12" i="3"/>
  <c r="F11" i="3" s="1"/>
  <c r="F8" i="3"/>
  <c r="E8" i="3" s="1"/>
  <c r="F7" i="3"/>
  <c r="E7" i="3" l="1"/>
  <c r="E6" i="3" s="1"/>
  <c r="F6" i="3"/>
  <c r="E14" i="3"/>
  <c r="E13" i="3" s="1"/>
  <c r="F13" i="3"/>
  <c r="E12" i="3"/>
  <c r="E11" i="3" s="1"/>
  <c r="D15" i="3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<sst xmlns="http://schemas.openxmlformats.org/spreadsheetml/2006/main" count="20" uniqueCount="20">
  <si>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</si>
  <si>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</si>
  <si>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</si>
  <si>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</si>
  <si>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</si>
  <si>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</si>
  <si>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</si>
  <si>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</si>
  <si>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</si>
  <si>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</si>
  <si>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</si>
  <si>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</si>
  <si>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</si>
  <si>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</si>
  <si>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Dendrologický průzkum</t>
  </si>
  <si>
    <t>Akce: Silnice III/26842, Rousínov, rekonstrukce silnice</t>
  </si>
  <si>
    <t>Diagnostika vozovky celého úseku dle TP 87 (vč. 4 kopané sondy + rozbor zemin)</t>
  </si>
  <si>
    <t xml:space="preserve">Projektová dokumentace ke společnému povolení v podrobnosti dokumentace k provádění stavby (DUSP/PDPS) </t>
  </si>
  <si>
    <t>Geologický průzkum v souladu s TP 76 - 1 ks vrtané sondy u každého mostu a zdi - celkem 3 ks</t>
  </si>
  <si>
    <t>2. Jednostupňová projektová dokumentace pro provádění stavby (DUSP/PDPS)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</si>
</sst>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80" zoomScaleNormal="80" zoomScaleSheetLayoutView="100" workbookViewId="0">
      <selection activeCell="C16" sqref="C16"/>
    </sheetView>
  </sheetViews>
  <sheetFormatPr defaultRowHeight="15" x14ac:dyDescent="0.25"/>
  <cols>
    <col min="1" max="1" width="47.5703125" customWidth="1"/>
    <col min="2" max="2" width="18.7109375" customWidth="1"/>
    <col min="3" max="3" width="25.28515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7" t="s">
        <v>0</v>
      </c>
      <c r="B5" s="28"/>
      <c r="C5" s="2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0" t="s">
        <v>7</v>
      </c>
      <c r="B6" s="31"/>
      <c r="C6" s="32"/>
      <c r="D6" s="15">
        <f>SUM(D7:D10)</f>
        <v>0</v>
      </c>
      <c r="E6" s="16">
        <f>SUM(E7:E10)</f>
        <v>0</v>
      </c>
      <c r="F6" s="17">
        <f>SUM(F7:F10)</f>
        <v>0</v>
      </c>
    </row>
    <row r="7" spans="1:7" ht="18" customHeight="1" x14ac:dyDescent="0.25">
      <c r="A7" s="34" t="s">
        <v>4</v>
      </c>
      <c r="B7" s="40"/>
      <c r="C7" s="41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4" t="s">
        <v>16</v>
      </c>
      <c r="B8" s="35"/>
      <c r="C8" s="36"/>
      <c r="D8" s="18"/>
      <c r="E8" s="19">
        <f>F8-D8</f>
        <v>0</v>
      </c>
      <c r="F8" s="20">
        <f>D8*1.21</f>
        <v>0</v>
      </c>
    </row>
    <row r="9" spans="1:7" ht="33" customHeight="1" x14ac:dyDescent="0.25">
      <c r="A9" s="34" t="s">
        <v>18</v>
      </c>
      <c r="B9" s="35"/>
      <c r="C9" s="36"/>
      <c r="D9" s="18"/>
      <c r="E9" s="19">
        <f>F9-D9</f>
        <v>0</v>
      </c>
      <c r="F9" s="20">
        <f>D9*1.21</f>
        <v>0</v>
      </c>
    </row>
    <row r="10" spans="1:7" ht="20.25" customHeight="1" x14ac:dyDescent="0.25">
      <c r="A10" s="42" t="s">
        <v>14</v>
      </c>
      <c r="B10" s="43"/>
      <c r="C10" s="44"/>
      <c r="D10" s="18"/>
      <c r="E10" s="19">
        <f>F10-D10</f>
        <v>0</v>
      </c>
      <c r="F10" s="20">
        <f>D10*1.21</f>
        <v>0</v>
      </c>
    </row>
    <row r="11" spans="1:7" ht="18" customHeight="1" x14ac:dyDescent="0.25">
      <c r="A11" s="30" t="s">
        <v>19</v>
      </c>
      <c r="B11" s="31"/>
      <c r="C11" s="32"/>
      <c r="D11" s="21">
        <f>D12</f>
        <v>0</v>
      </c>
      <c r="E11" s="22">
        <f>E12</f>
        <v>0</v>
      </c>
      <c r="F11" s="23">
        <f>F12</f>
        <v>0</v>
      </c>
    </row>
    <row r="12" spans="1:7" ht="32.25" customHeight="1" x14ac:dyDescent="0.3">
      <c r="A12" s="33" t="s">
        <v>17</v>
      </c>
      <c r="B12" s="31"/>
      <c r="C12" s="32"/>
      <c r="D12" s="18"/>
      <c r="E12" s="19">
        <f>F12-D12</f>
        <v>0</v>
      </c>
      <c r="F12" s="20">
        <f>D12*1.21</f>
        <v>0</v>
      </c>
      <c r="G12" s="13"/>
    </row>
    <row r="13" spans="1:7" ht="18" customHeight="1" x14ac:dyDescent="0.25">
      <c r="A13" s="30" t="s">
        <v>8</v>
      </c>
      <c r="B13" s="31"/>
      <c r="C13" s="32"/>
      <c r="D13" s="21">
        <f>D14</f>
        <v>0</v>
      </c>
      <c r="E13" s="22">
        <f>E14</f>
        <v>0</v>
      </c>
      <c r="F13" s="23">
        <f>F14</f>
        <v>0</v>
      </c>
    </row>
    <row r="14" spans="1:7" ht="35.25" customHeight="1" x14ac:dyDescent="0.25">
      <c r="A14" s="33" t="s">
        <v>5</v>
      </c>
      <c r="B14" s="31"/>
      <c r="C14" s="32"/>
      <c r="D14" s="18"/>
      <c r="E14" s="19">
        <f>F14-D14</f>
        <v>0</v>
      </c>
      <c r="F14" s="20">
        <f>D14*1.21</f>
        <v>0</v>
      </c>
    </row>
    <row r="15" spans="1:7" ht="30" x14ac:dyDescent="0.25">
      <c r="A15" s="10" t="s">
        <v>9</v>
      </c>
      <c r="B15" s="11" t="s">
        <v>10</v>
      </c>
      <c r="C15" s="12" t="s">
        <v>11</v>
      </c>
      <c r="D15" s="21">
        <f>D16</f>
        <v>0</v>
      </c>
      <c r="E15" s="22">
        <f>E16</f>
        <v>0</v>
      </c>
      <c r="F15" s="23">
        <f>F16</f>
        <v>0</v>
      </c>
    </row>
    <row r="16" spans="1:7" x14ac:dyDescent="0.25">
      <c r="A16" s="7" t="s">
        <v>12</v>
      </c>
      <c r="B16" s="8">
        <v>5</v>
      </c>
      <c r="C16" s="14"/>
      <c r="D16" s="19">
        <f>B16*C16</f>
        <v>0</v>
      </c>
      <c r="E16" s="19">
        <f>F16-D16</f>
        <v>0</v>
      </c>
      <c r="F16" s="20">
        <f>D16*1.21</f>
        <v>0</v>
      </c>
    </row>
    <row r="17" spans="1:6" ht="18.75" thickBot="1" x14ac:dyDescent="0.3">
      <c r="A17" s="37" t="s">
        <v>6</v>
      </c>
      <c r="B17" s="38"/>
      <c r="C17" s="39"/>
      <c r="D17" s="24">
        <f>D15+D13+D11+D6</f>
        <v>0</v>
      </c>
      <c r="E17" s="25">
        <f>E15+E13+E11+E6</f>
        <v>0</v>
      </c>
      <c r="F17" s="26">
        <f>F15+F13+F11+F6</f>
        <v>0</v>
      </c>
    </row>
  </sheetData>
  <sheetProtection algorithmName="SHA-512" hashValue="UQ4S3fqFn+unRvhOvy5inQMe8GZ7z9DXSCKinCd4HTnNz3p2ZiTrGFqlkx7Xchc81koiOKX0qjh48KeYUzXspA==" saltValue="WwyiikASYm5fyMtWUVav9A==" spinCount="100000" sheet="1" objects="1" scenarios="1" selectLockedCells="1"/>
  <mergeCells count="11">
    <mergeCell ref="A17:C17"/>
    <mergeCell ref="A7:C7"/>
    <mergeCell ref="A8:C8"/>
    <mergeCell ref="A14:C14"/>
    <mergeCell ref="A10:C10"/>
    <mergeCell ref="A5:C5"/>
    <mergeCell ref="A6:C6"/>
    <mergeCell ref="A11:C11"/>
    <mergeCell ref="A12:C12"/>
    <mergeCell ref="A13:C13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Čáp</cp:lastModifiedBy>
  <cp:lastPrinted>2014-03-14T07:19:34Z</cp:lastPrinted>
  <dcterms:created xsi:type="dcterms:W3CDTF">2013-06-07T13:06:01Z</dcterms:created>
  <dcterms:modified xsi:type="dcterms:W3CDTF">2019-05-27T11:51:19Z</dcterms:modified>
</cp:coreProperties>
</file>