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OIVZ\Sirgelova\VÝBĚROVÁ ŘÍZENÍ\VŘ - 2023\18 Kopírky\"/>
    </mc:Choice>
  </mc:AlternateContent>
  <xr:revisionPtr revIDLastSave="0" documentId="13_ncr:1_{ED33F043-8008-451C-BFFF-EAA7083A2D3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G9" i="1"/>
  <c r="H9" i="1" s="1"/>
  <c r="F10" i="1"/>
  <c r="G10" i="1"/>
  <c r="H10" i="1" s="1"/>
  <c r="I10" i="1"/>
  <c r="J10" i="1" s="1"/>
  <c r="F11" i="1"/>
  <c r="G11" i="1"/>
  <c r="H11" i="1" s="1"/>
  <c r="I11" i="1"/>
  <c r="J11" i="1" s="1"/>
  <c r="G13" i="1"/>
  <c r="G12" i="1"/>
  <c r="G8" i="1"/>
  <c r="F13" i="1"/>
  <c r="F12" i="1"/>
  <c r="F8" i="1"/>
  <c r="I9" i="1" l="1"/>
  <c r="J9" i="1" s="1"/>
  <c r="H12" i="1"/>
  <c r="H13" i="1"/>
  <c r="H8" i="1"/>
  <c r="I8" i="1"/>
  <c r="J8" i="1" s="1"/>
  <c r="I13" i="1"/>
  <c r="J13" i="1" s="1"/>
  <c r="G7" i="1"/>
  <c r="I12" i="1"/>
  <c r="J12" i="1" s="1"/>
  <c r="H7" i="1" l="1"/>
  <c r="J7" i="1"/>
  <c r="I7" i="1"/>
</calcChain>
</file>

<file path=xl/sharedStrings.xml><?xml version="1.0" encoding="utf-8"?>
<sst xmlns="http://schemas.openxmlformats.org/spreadsheetml/2006/main" count="44" uniqueCount="37">
  <si>
    <t>položky</t>
  </si>
  <si>
    <t>měrná jednotka</t>
  </si>
  <si>
    <t>množství/měsíc</t>
  </si>
  <si>
    <t>celková cena služby na 48 měsíců</t>
  </si>
  <si>
    <t>ks</t>
  </si>
  <si>
    <t>cena za tisk A4 - černobílá (předpokládaný měsíční objem ČB tisku x cena A4 x počet měsíců v pronájmu)</t>
  </si>
  <si>
    <t>cena za tisk A4 - barevná (předpokládaný měsíční objem barevného tisku x cena A4 x počet měsíců v pronájmu)</t>
  </si>
  <si>
    <t>Příloha č. 6  - kalkulace ceny</t>
  </si>
  <si>
    <t>cena za jednotku bez DPH</t>
  </si>
  <si>
    <t>cena za měsíc bez DPH</t>
  </si>
  <si>
    <t>cena za 4 roky bez DPH</t>
  </si>
  <si>
    <t>cena za jednotku bez DPH (sazba DPH 21 %)</t>
  </si>
  <si>
    <t>cena za měsíc vč. DPH (sazba DPH 21 %)</t>
  </si>
  <si>
    <t>cena za 4 roky vč. DPH (sazba DPH 21 %)</t>
  </si>
  <si>
    <t>x</t>
  </si>
  <si>
    <t>Cena služeb zahrnuje dodávku souhrnně:</t>
  </si>
  <si>
    <t>nájem zařízení</t>
  </si>
  <si>
    <t>tisk</t>
  </si>
  <si>
    <t>spotřební materiál</t>
  </si>
  <si>
    <t>servis v místě nájemce</t>
  </si>
  <si>
    <t>Technická poznámka:</t>
  </si>
  <si>
    <t>cena za výtisk A3=2xA4</t>
  </si>
  <si>
    <t>cena za duplexní výtisk AA=2xA4</t>
  </si>
  <si>
    <t>cena za duplexní výtisk A3=2xA3</t>
  </si>
  <si>
    <t>Servisní a materiálové parametry:</t>
  </si>
  <si>
    <t>pravidelná neměnná měsíční platba za pronájem všech tiskových zařízení.</t>
  </si>
  <si>
    <t>nulový paušál tištěných stran</t>
  </si>
  <si>
    <t>pravidelná měsíční platba za vytištěné strany dle uskutečněných tisků</t>
  </si>
  <si>
    <t>jednotná cena za výtisk ČB A4 na všech zařízeních, jednotná cena za výtisk barevných A4 na všech zařízeních</t>
  </si>
  <si>
    <t>cena za výtisk obahuje práci servisního technika pro lokalizaci a obstranění poruch</t>
  </si>
  <si>
    <t>dodávky a výměny originálních háhradních dílů, spotřebního materiálu</t>
  </si>
  <si>
    <t>pravidelná údržba, seřízení a aktualizace firmware zařízení</t>
  </si>
  <si>
    <t xml:space="preserve">Podmínky pro kalkulaci ceny </t>
  </si>
  <si>
    <t>měsíční nájem zařízení A1 (měsíční pronájem tiskových zařízení x počet měsíců v pronájmu)</t>
  </si>
  <si>
    <t>měsíční nájem zařízení A2 (měsíční pronájem tiskových zařízení x počet měsíců v pronájmu)</t>
  </si>
  <si>
    <t>měsíční nájem zařízení A3 (měsíční pronájem tiskových zařízení x počet měsíců v pronájmu)</t>
  </si>
  <si>
    <t>měsíční nájem zařízení B (měsíční pronájem tiskových zařízení x počet měsíců v pronájmu)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</si>
</sst>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trike/>
      <sz val="11"/>
      <color theme="0" tint="-0.499984740745262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0" tint="-0.14999847407452621"/>
      <name val="Calibri"/>
      <family val="2"/>
      <charset val="238"/>
      <scheme val="minor"/>
    </font>
    <font>
      <sz val="10"/>
      <color theme="0" tint="-0.1499984740745262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4" fontId="2" fillId="0" borderId="1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4" fontId="1" fillId="3" borderId="14" xfId="0" applyNumberFormat="1" applyFont="1" applyFill="1" applyBorder="1" applyAlignment="1">
      <alignment horizontal="center"/>
    </xf>
    <xf numFmtId="4" fontId="1" fillId="3" borderId="7" xfId="0" applyNumberFormat="1" applyFont="1" applyFill="1" applyBorder="1" applyAlignment="1">
      <alignment horizontal="center"/>
    </xf>
    <xf numFmtId="0" fontId="4" fillId="0" borderId="0" xfId="0" applyFont="1"/>
    <xf numFmtId="4" fontId="2" fillId="4" borderId="3" xfId="0" applyNumberFormat="1" applyFont="1" applyFill="1" applyBorder="1" applyAlignment="1">
      <alignment horizontal="center"/>
    </xf>
    <xf numFmtId="4" fontId="2" fillId="4" borderId="15" xfId="0" applyNumberFormat="1" applyFont="1" applyFill="1" applyBorder="1" applyAlignment="1">
      <alignment horizontal="center"/>
    </xf>
    <xf numFmtId="4" fontId="2" fillId="4" borderId="16" xfId="0" applyNumberFormat="1" applyFont="1" applyFill="1" applyBorder="1" applyAlignment="1">
      <alignment horizontal="center"/>
    </xf>
    <xf numFmtId="0" fontId="0" fillId="2" borderId="0" xfId="0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2" fillId="0" borderId="0" xfId="0" applyFont="1"/>
    <xf numFmtId="0" fontId="8" fillId="0" borderId="0" xfId="0" applyFont="1"/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4" fontId="2" fillId="4" borderId="19" xfId="0" applyNumberFormat="1" applyFont="1" applyFill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21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6"/>
  <sheetViews>
    <sheetView tabSelected="1" workbookViewId="0">
      <selection activeCell="F10" sqref="F10"/>
    </sheetView>
  </sheetViews>
  <sheetFormatPr defaultRowHeight="15" x14ac:dyDescent="0.25"/>
  <cols>
    <col min="2" max="2" width="101.140625" bestFit="1" customWidth="1"/>
    <col min="3" max="3" width="15.140625" bestFit="1" customWidth="1"/>
    <col min="4" max="4" width="14.85546875" bestFit="1" customWidth="1"/>
    <col min="5" max="9" width="14.85546875" customWidth="1"/>
    <col min="10" max="10" width="16.85546875" bestFit="1" customWidth="1"/>
  </cols>
  <sheetData>
    <row r="2" spans="2:10" ht="18" x14ac:dyDescent="0.25">
      <c r="B2" s="25" t="s">
        <v>7</v>
      </c>
    </row>
    <row r="5" spans="2:10" ht="15.75" thickBot="1" x14ac:dyDescent="0.3">
      <c r="B5" s="1"/>
      <c r="C5" s="2"/>
      <c r="D5" s="2"/>
      <c r="E5" s="2"/>
      <c r="F5" s="2"/>
      <c r="G5" s="2"/>
      <c r="H5" s="2"/>
      <c r="I5" s="2"/>
      <c r="J5" s="2"/>
    </row>
    <row r="6" spans="2:10" ht="60" x14ac:dyDescent="0.25">
      <c r="B6" s="3" t="s">
        <v>0</v>
      </c>
      <c r="C6" s="4" t="s">
        <v>1</v>
      </c>
      <c r="D6" s="5" t="s">
        <v>2</v>
      </c>
      <c r="E6" s="15" t="s">
        <v>8</v>
      </c>
      <c r="F6" s="15" t="s">
        <v>11</v>
      </c>
      <c r="G6" s="15" t="s">
        <v>9</v>
      </c>
      <c r="H6" s="15" t="s">
        <v>12</v>
      </c>
      <c r="I6" s="21" t="s">
        <v>10</v>
      </c>
      <c r="J6" s="22" t="s">
        <v>13</v>
      </c>
    </row>
    <row r="7" spans="2:10" ht="15.75" thickBot="1" x14ac:dyDescent="0.3">
      <c r="B7" s="6" t="s">
        <v>3</v>
      </c>
      <c r="C7" s="7" t="s">
        <v>4</v>
      </c>
      <c r="D7" s="7">
        <v>1</v>
      </c>
      <c r="E7" s="14" t="s">
        <v>14</v>
      </c>
      <c r="F7" s="14" t="s">
        <v>14</v>
      </c>
      <c r="G7" s="19">
        <f>SUM(G8:G13)</f>
        <v>0</v>
      </c>
      <c r="H7" s="19">
        <f>SUM(H8:H13)</f>
        <v>0</v>
      </c>
      <c r="I7" s="23">
        <f>SUM(I8:I13)</f>
        <v>0</v>
      </c>
      <c r="J7" s="24">
        <f>SUM(J8:J13)</f>
        <v>0</v>
      </c>
    </row>
    <row r="8" spans="2:10" x14ac:dyDescent="0.25">
      <c r="B8" s="8" t="s">
        <v>33</v>
      </c>
      <c r="C8" s="9" t="s">
        <v>4</v>
      </c>
      <c r="D8" s="9">
        <v>1</v>
      </c>
      <c r="E8" s="26"/>
      <c r="F8" s="42">
        <f>E8*1.21</f>
        <v>0</v>
      </c>
      <c r="G8" s="42">
        <f>D8*E8</f>
        <v>0</v>
      </c>
      <c r="H8" s="42">
        <f>G8*1.21</f>
        <v>0</v>
      </c>
      <c r="I8" s="42">
        <f>G8*48</f>
        <v>0</v>
      </c>
      <c r="J8" s="43">
        <f>I8*1.21</f>
        <v>0</v>
      </c>
    </row>
    <row r="9" spans="2:10" x14ac:dyDescent="0.25">
      <c r="B9" s="39" t="s">
        <v>34</v>
      </c>
      <c r="C9" s="11" t="s">
        <v>4</v>
      </c>
      <c r="D9" s="40">
        <v>1</v>
      </c>
      <c r="E9" s="41"/>
      <c r="F9" s="44">
        <f t="shared" ref="F9:F11" si="0">E9*1.21</f>
        <v>0</v>
      </c>
      <c r="G9" s="44">
        <f t="shared" ref="G9:G11" si="1">D9*E9</f>
        <v>0</v>
      </c>
      <c r="H9" s="44">
        <f t="shared" ref="H9:H11" si="2">G9*1.21</f>
        <v>0</v>
      </c>
      <c r="I9" s="44">
        <f t="shared" ref="I9:I11" si="3">G9*48</f>
        <v>0</v>
      </c>
      <c r="J9" s="17">
        <f t="shared" ref="J9:J11" si="4">I9*1.21</f>
        <v>0</v>
      </c>
    </row>
    <row r="10" spans="2:10" x14ac:dyDescent="0.25">
      <c r="B10" s="39" t="s">
        <v>35</v>
      </c>
      <c r="C10" s="11" t="s">
        <v>4</v>
      </c>
      <c r="D10" s="40">
        <v>4</v>
      </c>
      <c r="E10" s="41"/>
      <c r="F10" s="44">
        <f t="shared" si="0"/>
        <v>0</v>
      </c>
      <c r="G10" s="44">
        <f t="shared" si="1"/>
        <v>0</v>
      </c>
      <c r="H10" s="44">
        <f t="shared" si="2"/>
        <v>0</v>
      </c>
      <c r="I10" s="44">
        <f t="shared" si="3"/>
        <v>0</v>
      </c>
      <c r="J10" s="17">
        <f t="shared" si="4"/>
        <v>0</v>
      </c>
    </row>
    <row r="11" spans="2:10" x14ac:dyDescent="0.25">
      <c r="B11" s="39" t="s">
        <v>36</v>
      </c>
      <c r="C11" s="11" t="s">
        <v>4</v>
      </c>
      <c r="D11" s="40">
        <v>8</v>
      </c>
      <c r="E11" s="41"/>
      <c r="F11" s="44">
        <f t="shared" si="0"/>
        <v>0</v>
      </c>
      <c r="G11" s="44">
        <f t="shared" si="1"/>
        <v>0</v>
      </c>
      <c r="H11" s="44">
        <f t="shared" si="2"/>
        <v>0</v>
      </c>
      <c r="I11" s="44">
        <f t="shared" si="3"/>
        <v>0</v>
      </c>
      <c r="J11" s="17">
        <f t="shared" si="4"/>
        <v>0</v>
      </c>
    </row>
    <row r="12" spans="2:10" x14ac:dyDescent="0.25">
      <c r="B12" s="10" t="s">
        <v>5</v>
      </c>
      <c r="C12" s="11" t="s">
        <v>4</v>
      </c>
      <c r="D12" s="11">
        <v>30000</v>
      </c>
      <c r="E12" s="27"/>
      <c r="F12" s="16">
        <f t="shared" ref="F12:F13" si="5">E12*1.21</f>
        <v>0</v>
      </c>
      <c r="G12" s="16">
        <f t="shared" ref="G12:G13" si="6">D12*E12</f>
        <v>0</v>
      </c>
      <c r="H12" s="16">
        <f t="shared" ref="H12:H13" si="7">G12*1.21</f>
        <v>0</v>
      </c>
      <c r="I12" s="16">
        <f t="shared" ref="I12:I13" si="8">G12*48</f>
        <v>0</v>
      </c>
      <c r="J12" s="17">
        <f t="shared" ref="J12:J13" si="9">I12*1.21</f>
        <v>0</v>
      </c>
    </row>
    <row r="13" spans="2:10" ht="15.75" thickBot="1" x14ac:dyDescent="0.3">
      <c r="B13" s="12" t="s">
        <v>6</v>
      </c>
      <c r="C13" s="13" t="s">
        <v>4</v>
      </c>
      <c r="D13" s="13">
        <v>12000</v>
      </c>
      <c r="E13" s="28"/>
      <c r="F13" s="18">
        <f t="shared" si="5"/>
        <v>0</v>
      </c>
      <c r="G13" s="18">
        <f t="shared" si="6"/>
        <v>0</v>
      </c>
      <c r="H13" s="18">
        <f t="shared" si="7"/>
        <v>0</v>
      </c>
      <c r="I13" s="18">
        <f t="shared" si="8"/>
        <v>0</v>
      </c>
      <c r="J13" s="20">
        <f t="shared" si="9"/>
        <v>0</v>
      </c>
    </row>
    <row r="15" spans="2:10" x14ac:dyDescent="0.25">
      <c r="B15" s="38" t="s">
        <v>32</v>
      </c>
    </row>
    <row r="16" spans="2:10" x14ac:dyDescent="0.25">
      <c r="B16" s="37"/>
    </row>
    <row r="17" spans="2:6" x14ac:dyDescent="0.25">
      <c r="B17" s="36" t="s">
        <v>15</v>
      </c>
      <c r="C17" s="29"/>
      <c r="D17" s="30"/>
      <c r="E17" s="31"/>
    </row>
    <row r="18" spans="2:6" x14ac:dyDescent="0.25">
      <c r="C18" s="32" t="s">
        <v>16</v>
      </c>
      <c r="D18" s="30"/>
      <c r="E18" s="31"/>
    </row>
    <row r="19" spans="2:6" x14ac:dyDescent="0.25">
      <c r="C19" s="32" t="s">
        <v>17</v>
      </c>
      <c r="D19" s="30"/>
      <c r="E19" s="31"/>
    </row>
    <row r="20" spans="2:6" x14ac:dyDescent="0.25">
      <c r="C20" s="32" t="s">
        <v>18</v>
      </c>
      <c r="D20" s="30"/>
      <c r="E20" s="31"/>
    </row>
    <row r="21" spans="2:6" x14ac:dyDescent="0.25">
      <c r="C21" s="32" t="s">
        <v>19</v>
      </c>
      <c r="D21" s="30"/>
      <c r="E21" s="31"/>
    </row>
    <row r="22" spans="2:6" x14ac:dyDescent="0.25">
      <c r="B22" s="33"/>
      <c r="C22" s="34"/>
      <c r="D22" s="32"/>
      <c r="E22" s="32"/>
      <c r="F22" s="32"/>
    </row>
    <row r="23" spans="2:6" x14ac:dyDescent="0.25">
      <c r="B23" s="36" t="s">
        <v>20</v>
      </c>
      <c r="C23" s="35"/>
    </row>
    <row r="24" spans="2:6" x14ac:dyDescent="0.25">
      <c r="B24" t="s">
        <v>21</v>
      </c>
    </row>
    <row r="25" spans="2:6" x14ac:dyDescent="0.25">
      <c r="B25" t="s">
        <v>22</v>
      </c>
    </row>
    <row r="26" spans="2:6" x14ac:dyDescent="0.25">
      <c r="B26" t="s">
        <v>23</v>
      </c>
    </row>
    <row r="28" spans="2:6" x14ac:dyDescent="0.25">
      <c r="B28" s="36" t="s">
        <v>24</v>
      </c>
      <c r="C28" s="29"/>
    </row>
    <row r="29" spans="2:6" x14ac:dyDescent="0.25">
      <c r="B29" t="s">
        <v>25</v>
      </c>
    </row>
    <row r="30" spans="2:6" x14ac:dyDescent="0.25">
      <c r="B30" t="s">
        <v>26</v>
      </c>
    </row>
    <row r="31" spans="2:6" x14ac:dyDescent="0.25">
      <c r="B31" t="s">
        <v>27</v>
      </c>
    </row>
    <row r="32" spans="2:6" x14ac:dyDescent="0.25">
      <c r="B32" t="s">
        <v>28</v>
      </c>
    </row>
    <row r="33" spans="2:6" x14ac:dyDescent="0.25">
      <c r="B33" t="s">
        <v>29</v>
      </c>
    </row>
    <row r="34" spans="2:6" x14ac:dyDescent="0.25">
      <c r="B34" t="s">
        <v>30</v>
      </c>
      <c r="C34" s="45"/>
      <c r="D34" s="45"/>
      <c r="E34" s="45"/>
      <c r="F34" s="45"/>
    </row>
    <row r="35" spans="2:6" x14ac:dyDescent="0.25">
      <c r="B35" t="s">
        <v>31</v>
      </c>
      <c r="C35" s="46"/>
      <c r="D35" s="46"/>
      <c r="E35" s="46"/>
      <c r="F35" s="46"/>
    </row>
    <row r="36" spans="2:6" x14ac:dyDescent="0.25">
      <c r="B36" s="2"/>
      <c r="C36" s="47"/>
      <c r="D36" s="47"/>
      <c r="E36" s="47"/>
      <c r="F36" s="47"/>
    </row>
  </sheetData>
  <sheetProtection algorithmName="SHA-512" hashValue="SAavzdxtMcf4FImaR6Nd8/5n81IscjCmH1ppYkE2/TWgQnBs9NGrRd3SngWq0vY9IfeTHiTLpE8Xy2DTVh9oFQ==" saltValue="U1zHMgDvTOVVGgx/khv3sQ==" spinCount="100000" sheet="1" objects="1" scenarios="1"/>
  <protectedRanges>
    <protectedRange sqref="E8:E13" name="Oblast1"/>
  </protectedRanges>
  <mergeCells count="3">
    <mergeCell ref="C34:F34"/>
    <mergeCell ref="C35:F35"/>
    <mergeCell ref="C36:F3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Šestáková Miroslava, Ing.</dc:creator>
  <cp:lastModifiedBy>Šestáková Miroslava, Ing.</cp:lastModifiedBy>
  <dcterms:created xsi:type="dcterms:W3CDTF">2016-04-13T08:54:32Z</dcterms:created>
  <dcterms:modified xsi:type="dcterms:W3CDTF">2023-05-10T05:16:51Z</dcterms:modified>
</cp:coreProperties>
</file>