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VBY - AKCE\MŠ nám. Republiky r. 2023\VZ\"/>
    </mc:Choice>
  </mc:AlternateContent>
  <xr:revisionPtr revIDLastSave="0" documentId="13_ncr:1_{E95ABF47-7FB9-4239-837D-54DE3126CDCB}" xr6:coauthVersionLast="47" xr6:coauthVersionMax="47" xr10:uidLastSave="{00000000-0000-0000-0000-000000000000}"/>
  <bookViews>
    <workbookView xWindow="-120" yWindow="-120" windowWidth="29040" windowHeight="15840" xr2:uid="{55AB7901-931B-4702-9CEE-B16FD302DD30}"/>
  </bookViews>
  <sheets>
    <sheet name="Rozpočet" sheetId="2" r:id="rId1"/>
    <sheet name="Parametry" sheetId="1" state="hidden" r:id="rId2"/>
  </sheets>
  <definedNames>
    <definedName name="_xlnm.Print_Titles" localSheetId="0">Rozpočet!$1:$1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2" l="1"/>
  <c r="I30" i="2"/>
  <c r="H30" i="2"/>
  <c r="H29" i="2"/>
  <c r="G29" i="2"/>
  <c r="E29" i="2"/>
  <c r="H28" i="2"/>
  <c r="G28" i="2"/>
  <c r="E28" i="2"/>
  <c r="H27" i="2"/>
  <c r="G27" i="2"/>
  <c r="E27" i="2"/>
  <c r="H26" i="2"/>
  <c r="G26" i="2"/>
  <c r="E26" i="2"/>
  <c r="H25" i="2"/>
  <c r="G25" i="2"/>
  <c r="E25" i="2"/>
  <c r="H24" i="2"/>
  <c r="G24" i="2"/>
  <c r="E24" i="2"/>
  <c r="H23" i="2"/>
  <c r="G23" i="2"/>
  <c r="E23" i="2"/>
  <c r="H22" i="2"/>
  <c r="G22" i="2"/>
  <c r="E22" i="2"/>
  <c r="H21" i="2"/>
  <c r="G21" i="2"/>
  <c r="E21" i="2"/>
  <c r="H20" i="2"/>
  <c r="G20" i="2"/>
  <c r="E20" i="2"/>
  <c r="H19" i="2"/>
  <c r="G19" i="2"/>
  <c r="E19" i="2"/>
  <c r="H18" i="2"/>
  <c r="G18" i="2"/>
  <c r="E18" i="2"/>
  <c r="H17" i="2"/>
  <c r="G17" i="2"/>
  <c r="E17" i="2"/>
  <c r="H16" i="2"/>
  <c r="G16" i="2"/>
  <c r="E16" i="2"/>
  <c r="H15" i="2"/>
  <c r="G15" i="2"/>
  <c r="E15" i="2"/>
  <c r="H14" i="2"/>
  <c r="G14" i="2"/>
  <c r="E14" i="2"/>
  <c r="I12" i="2"/>
  <c r="H12" i="2"/>
  <c r="H11" i="2"/>
  <c r="G11" i="2"/>
  <c r="E11" i="2"/>
  <c r="H10" i="2"/>
  <c r="G10" i="2"/>
  <c r="E10" i="2"/>
  <c r="H9" i="2"/>
  <c r="G9" i="2"/>
  <c r="E9" i="2"/>
  <c r="H8" i="2"/>
  <c r="G8" i="2"/>
  <c r="I8" i="2" s="1"/>
  <c r="E8" i="2"/>
  <c r="H7" i="2"/>
  <c r="G7" i="2"/>
  <c r="E7" i="2"/>
  <c r="H6" i="2"/>
  <c r="G6" i="2"/>
  <c r="E6" i="2"/>
  <c r="H5" i="2"/>
  <c r="G5" i="2"/>
  <c r="E5" i="2"/>
  <c r="H4" i="2"/>
  <c r="G4" i="2"/>
  <c r="E4" i="2"/>
  <c r="E13" i="2" l="1"/>
  <c r="I28" i="2"/>
  <c r="I16" i="2"/>
  <c r="I20" i="2"/>
  <c r="I24" i="2"/>
  <c r="I15" i="2"/>
  <c r="I19" i="2"/>
  <c r="I23" i="2"/>
  <c r="I27" i="2"/>
  <c r="I7" i="2"/>
  <c r="I11" i="2"/>
  <c r="I6" i="2"/>
  <c r="I10" i="2"/>
  <c r="I5" i="2"/>
  <c r="I9" i="2"/>
  <c r="I17" i="2"/>
  <c r="I21" i="2"/>
  <c r="I25" i="2"/>
  <c r="I29" i="2"/>
  <c r="G13" i="2"/>
  <c r="I4" i="2"/>
  <c r="I14" i="2"/>
  <c r="I18" i="2"/>
  <c r="I22" i="2"/>
  <c r="I26" i="2"/>
  <c r="L1" i="2"/>
  <c r="I13" i="2" l="1"/>
  <c r="I31" i="2"/>
</calcChain>
</file>

<file path=xl/sharedStrings.xml><?xml version="1.0" encoding="utf-8"?>
<sst xmlns="http://schemas.openxmlformats.org/spreadsheetml/2006/main" count="134" uniqueCount="88">
  <si>
    <t>Název</t>
  </si>
  <si>
    <t>Hodnota</t>
  </si>
  <si>
    <t>Nadpis rekapitulace</t>
  </si>
  <si>
    <t>Seznam prací a dodávek elektrotechnických zařízení</t>
  </si>
  <si>
    <t>Akce</t>
  </si>
  <si>
    <t/>
  </si>
  <si>
    <t>Projekt</t>
  </si>
  <si>
    <t>Investor</t>
  </si>
  <si>
    <t>Z. č.</t>
  </si>
  <si>
    <t>2018014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</si>
  <si>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</si>
  <si>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</si>
  <si>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</si>
  <si>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</si>
  <si>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</si>
  <si>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</si>
  <si>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</si>
  <si>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</si>
  <si>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</si>
  <si>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</si>
  <si>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</si>
  <si>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</si>
  <si>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</si>
  <si>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</si>
  <si>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</si>
  <si>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</si>
  <si>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</si>
  <si>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</si>
  <si>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</si>
  <si>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</si>
  <si>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</si>
  <si>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</si>
  <si>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</si>
  <si>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</si>
  <si>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</si>
  <si>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</si>
  <si>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</si>
  <si>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</si>
  <si>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</si>
  <si>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</si>
  <si>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</si>
  <si>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</si>
  <si>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</si>
  <si>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</si>
  <si>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</si>
  <si>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</si>
  <si>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</si>
  <si>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</si>
  <si>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</si>
  <si>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</si>
  <si>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</si>
  <si>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</si>
  <si>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ks</t>
  </si>
  <si>
    <t>m</t>
  </si>
  <si>
    <t>KU 68-1902 KRABICE ODBOČNÁ</t>
  </si>
  <si>
    <t>KP 68/2 KRABICE PŘÍSTROJOVÁ</t>
  </si>
  <si>
    <t>3299-22103 Snímač pohybu, povrchová montáž; stropní, kompl., b. bílá</t>
  </si>
  <si>
    <t xml:space="preserve"> Zásobníkový ohřívač vody objemu 160 l</t>
  </si>
  <si>
    <t>kus</t>
  </si>
  <si>
    <t xml:space="preserve"> Osušovač rukou</t>
  </si>
  <si>
    <t>vysekání rýh ve zdivu cihelném hloubka 30 mm šíře 30 mm</t>
  </si>
  <si>
    <t>hrubá výpln ryh maltou jakekoliv sire</t>
  </si>
  <si>
    <t>m2</t>
  </si>
  <si>
    <t>omítka rýh steny maltou šířee do 150 mm</t>
  </si>
  <si>
    <t>hod</t>
  </si>
  <si>
    <t xml:space="preserve"> Revizni technik</t>
  </si>
  <si>
    <t xml:space="preserve"> Spoluprace s reviz.technikem</t>
  </si>
  <si>
    <t>Podružný materiál</t>
  </si>
  <si>
    <t>RSA 4 A Řadová svornice</t>
  </si>
  <si>
    <t>RSA 2,5A Řadová svornice</t>
  </si>
  <si>
    <t>Ks</t>
  </si>
  <si>
    <t>RSI-20-10-A230 Instalační stykač</t>
  </si>
  <si>
    <t>5517-2389 B1 Zásuvka jednonásobná, s ochranným kolíkem; řazení 2P+PE; d. Classic; b. jasně bílá</t>
  </si>
  <si>
    <t>CYKY-J 3x1.5 , pevně</t>
  </si>
  <si>
    <t>CYKY-J 3x2.5 , pevně</t>
  </si>
  <si>
    <t>MAE-D16-001-A230 Digitální spínací hodiny</t>
  </si>
  <si>
    <t>OLE-16B-1N-030AC Proudový chránič s nadproudovou ochranou</t>
  </si>
  <si>
    <t>OLE-10B-1N-030AC Proudový chránič s nadproudovou ochranou</t>
  </si>
  <si>
    <t>C1 montáž svítidel LED vč. zapojení přisazených a vestavných</t>
  </si>
  <si>
    <t>D1 montáž svítidel LED vč. zapojení přisazených a vestavných</t>
  </si>
  <si>
    <t>MŠ nám. Republiky - přístavek</t>
  </si>
  <si>
    <t>R12</t>
  </si>
  <si>
    <t>RZG-N-1S14 (RNG-1N14) Rozvodnicová skříň</t>
  </si>
  <si>
    <t>MSO-32-1N Vypínač</t>
  </si>
  <si>
    <t>R12 - celkem</t>
  </si>
  <si>
    <t>CYKY-J 3x4 , pevně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</si>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</sst>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/>
    <xf numFmtId="49" fontId="3" fillId="7" borderId="1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3" fillId="7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2217-8BB9-4299-A1F1-FC98FAE34412}">
  <dimension ref="A1:L31"/>
  <sheetViews>
    <sheetView tabSelected="1" workbookViewId="0">
      <selection activeCell="E31" sqref="E31"/>
    </sheetView>
  </sheetViews>
  <sheetFormatPr defaultRowHeight="15" x14ac:dyDescent="0.25"/>
  <cols>
    <col min="1" max="1" width="28.7109375" style="18" customWidth="1"/>
    <col min="2" max="2" width="3.42578125" style="1" bestFit="1" customWidth="1"/>
    <col min="3" max="3" width="5.140625" style="3" bestFit="1" customWidth="1"/>
    <col min="4" max="4" width="6.7109375" style="3" bestFit="1" customWidth="1"/>
    <col min="5" max="5" width="10.28515625" style="3" customWidth="1"/>
    <col min="6" max="6" width="6" style="3" bestFit="1" customWidth="1"/>
    <col min="7" max="7" width="10.28515625" style="3" customWidth="1"/>
    <col min="8" max="8" width="6.28515625" style="3" bestFit="1" customWidth="1"/>
    <col min="9" max="9" width="10" style="3" customWidth="1"/>
    <col min="10" max="11" width="0" hidden="1" customWidth="1"/>
    <col min="12" max="12" width="7.5703125" hidden="1" customWidth="1"/>
  </cols>
  <sheetData>
    <row r="1" spans="1:12" ht="24.75" x14ac:dyDescent="0.25">
      <c r="A1" s="14" t="s">
        <v>0</v>
      </c>
      <c r="B1" s="14" t="s">
        <v>44</v>
      </c>
      <c r="C1" s="19" t="s">
        <v>45</v>
      </c>
      <c r="D1" s="19" t="s">
        <v>46</v>
      </c>
      <c r="E1" s="19" t="s">
        <v>47</v>
      </c>
      <c r="F1" s="19" t="s">
        <v>48</v>
      </c>
      <c r="G1" s="19" t="s">
        <v>49</v>
      </c>
      <c r="H1" s="19" t="s">
        <v>50</v>
      </c>
      <c r="I1" s="19" t="s">
        <v>51</v>
      </c>
      <c r="J1" s="2"/>
      <c r="K1" s="2"/>
      <c r="L1" t="e">
        <f>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" spans="1:12" x14ac:dyDescent="0.25">
      <c r="A2" s="15" t="s">
        <v>80</v>
      </c>
      <c r="B2" s="10" t="s">
        <v>5</v>
      </c>
      <c r="C2" s="11"/>
      <c r="D2" s="11"/>
      <c r="E2" s="11"/>
      <c r="F2" s="11"/>
      <c r="G2" s="11"/>
      <c r="H2" s="11"/>
      <c r="I2" s="11"/>
      <c r="J2" s="2"/>
      <c r="K2" s="2"/>
    </row>
    <row r="3" spans="1:12" x14ac:dyDescent="0.25">
      <c r="A3" s="16" t="s">
        <v>81</v>
      </c>
      <c r="B3" s="5" t="s">
        <v>5</v>
      </c>
      <c r="C3" s="6"/>
      <c r="D3" s="6"/>
      <c r="E3" s="6"/>
      <c r="F3" s="6"/>
      <c r="G3" s="6"/>
      <c r="H3" s="6"/>
      <c r="I3" s="6"/>
      <c r="J3" s="2"/>
      <c r="K3" s="2"/>
    </row>
    <row r="4" spans="1:12" ht="24.75" x14ac:dyDescent="0.25">
      <c r="A4" s="17" t="s">
        <v>82</v>
      </c>
      <c r="B4" s="7" t="s">
        <v>70</v>
      </c>
      <c r="C4" s="8">
        <v>1</v>
      </c>
      <c r="D4" s="8"/>
      <c r="E4" s="8">
        <f t="shared" ref="E4:E11" si="0">C4*D4</f>
        <v>0</v>
      </c>
      <c r="F4" s="8"/>
      <c r="G4" s="8">
        <f t="shared" ref="G4:G11" si="1">C4*F4</f>
        <v>0</v>
      </c>
      <c r="H4" s="8">
        <f t="shared" ref="H4:H12" si="2">D4+F4</f>
        <v>0</v>
      </c>
      <c r="I4" s="8">
        <f t="shared" ref="I4:I12" si="3">E4+G4</f>
        <v>0</v>
      </c>
      <c r="J4" s="2"/>
      <c r="K4" s="2"/>
    </row>
    <row r="5" spans="1:12" x14ac:dyDescent="0.25">
      <c r="A5" s="17" t="s">
        <v>68</v>
      </c>
      <c r="B5" s="7" t="s">
        <v>52</v>
      </c>
      <c r="C5" s="8">
        <v>1</v>
      </c>
      <c r="D5" s="8"/>
      <c r="E5" s="8">
        <f t="shared" si="0"/>
        <v>0</v>
      </c>
      <c r="F5" s="8"/>
      <c r="G5" s="8">
        <f t="shared" si="1"/>
        <v>0</v>
      </c>
      <c r="H5" s="8">
        <f t="shared" si="2"/>
        <v>0</v>
      </c>
      <c r="I5" s="8">
        <f t="shared" si="3"/>
        <v>0</v>
      </c>
      <c r="J5" s="2"/>
      <c r="K5" s="2"/>
    </row>
    <row r="6" spans="1:12" x14ac:dyDescent="0.25">
      <c r="A6" s="17" t="s">
        <v>69</v>
      </c>
      <c r="B6" s="7" t="s">
        <v>52</v>
      </c>
      <c r="C6" s="8">
        <v>7</v>
      </c>
      <c r="D6" s="8"/>
      <c r="E6" s="8">
        <f t="shared" si="0"/>
        <v>0</v>
      </c>
      <c r="F6" s="8"/>
      <c r="G6" s="8">
        <f t="shared" si="1"/>
        <v>0</v>
      </c>
      <c r="H6" s="8">
        <f t="shared" si="2"/>
        <v>0</v>
      </c>
      <c r="I6" s="8">
        <f t="shared" si="3"/>
        <v>0</v>
      </c>
      <c r="J6" s="2"/>
      <c r="K6" s="2"/>
    </row>
    <row r="7" spans="1:12" ht="24.75" x14ac:dyDescent="0.25">
      <c r="A7" s="17" t="s">
        <v>75</v>
      </c>
      <c r="B7" s="7" t="s">
        <v>70</v>
      </c>
      <c r="C7" s="8">
        <v>1</v>
      </c>
      <c r="D7" s="8"/>
      <c r="E7" s="8">
        <f t="shared" si="0"/>
        <v>0</v>
      </c>
      <c r="F7" s="8"/>
      <c r="G7" s="8">
        <f t="shared" si="1"/>
        <v>0</v>
      </c>
      <c r="H7" s="8">
        <f t="shared" si="2"/>
        <v>0</v>
      </c>
      <c r="I7" s="8">
        <f t="shared" si="3"/>
        <v>0</v>
      </c>
      <c r="J7" s="2"/>
      <c r="K7" s="2"/>
    </row>
    <row r="8" spans="1:12" x14ac:dyDescent="0.25">
      <c r="A8" s="17" t="s">
        <v>71</v>
      </c>
      <c r="B8" s="7" t="s">
        <v>70</v>
      </c>
      <c r="C8" s="8">
        <v>1</v>
      </c>
      <c r="D8" s="8"/>
      <c r="E8" s="8">
        <f t="shared" si="0"/>
        <v>0</v>
      </c>
      <c r="F8" s="8"/>
      <c r="G8" s="8">
        <f t="shared" si="1"/>
        <v>0</v>
      </c>
      <c r="H8" s="8">
        <f t="shared" si="2"/>
        <v>0</v>
      </c>
      <c r="I8" s="8">
        <f t="shared" si="3"/>
        <v>0</v>
      </c>
      <c r="J8" s="2"/>
      <c r="K8" s="2"/>
    </row>
    <row r="9" spans="1:12" x14ac:dyDescent="0.25">
      <c r="A9" s="17" t="s">
        <v>83</v>
      </c>
      <c r="B9" s="7" t="s">
        <v>70</v>
      </c>
      <c r="C9" s="8">
        <v>1</v>
      </c>
      <c r="D9" s="8"/>
      <c r="E9" s="8">
        <f t="shared" si="0"/>
        <v>0</v>
      </c>
      <c r="F9" s="8"/>
      <c r="G9" s="8">
        <f t="shared" si="1"/>
        <v>0</v>
      </c>
      <c r="H9" s="8">
        <f t="shared" si="2"/>
        <v>0</v>
      </c>
      <c r="I9" s="8">
        <f t="shared" si="3"/>
        <v>0</v>
      </c>
      <c r="J9" s="2"/>
      <c r="K9" s="2"/>
    </row>
    <row r="10" spans="1:12" ht="24.75" x14ac:dyDescent="0.25">
      <c r="A10" s="17" t="s">
        <v>76</v>
      </c>
      <c r="B10" s="7" t="s">
        <v>70</v>
      </c>
      <c r="C10" s="8">
        <v>2</v>
      </c>
      <c r="D10" s="8"/>
      <c r="E10" s="8">
        <f t="shared" si="0"/>
        <v>0</v>
      </c>
      <c r="F10" s="8"/>
      <c r="G10" s="8">
        <f t="shared" si="1"/>
        <v>0</v>
      </c>
      <c r="H10" s="8">
        <f t="shared" si="2"/>
        <v>0</v>
      </c>
      <c r="I10" s="8">
        <f t="shared" si="3"/>
        <v>0</v>
      </c>
      <c r="J10" s="2"/>
      <c r="K10" s="2"/>
    </row>
    <row r="11" spans="1:12" ht="24.75" x14ac:dyDescent="0.25">
      <c r="A11" s="17" t="s">
        <v>77</v>
      </c>
      <c r="B11" s="7" t="s">
        <v>70</v>
      </c>
      <c r="C11" s="8">
        <v>2</v>
      </c>
      <c r="D11" s="8"/>
      <c r="E11" s="8">
        <f t="shared" si="0"/>
        <v>0</v>
      </c>
      <c r="F11" s="8"/>
      <c r="G11" s="8">
        <f t="shared" si="1"/>
        <v>0</v>
      </c>
      <c r="H11" s="8">
        <f t="shared" si="2"/>
        <v>0</v>
      </c>
      <c r="I11" s="8">
        <f t="shared" si="3"/>
        <v>0</v>
      </c>
      <c r="J11" s="2"/>
      <c r="K11" s="2"/>
    </row>
    <row r="12" spans="1:12" x14ac:dyDescent="0.25">
      <c r="A12" s="17" t="s">
        <v>5</v>
      </c>
      <c r="B12" s="7" t="s">
        <v>5</v>
      </c>
      <c r="C12" s="8"/>
      <c r="D12" s="8"/>
      <c r="E12" s="8"/>
      <c r="F12" s="8"/>
      <c r="G12" s="8"/>
      <c r="H12" s="8">
        <f t="shared" si="2"/>
        <v>0</v>
      </c>
      <c r="I12" s="8">
        <f t="shared" si="3"/>
        <v>0</v>
      </c>
      <c r="J12" s="2"/>
      <c r="K12" s="2"/>
    </row>
    <row r="13" spans="1:12" x14ac:dyDescent="0.25">
      <c r="A13" s="16" t="s">
        <v>84</v>
      </c>
      <c r="B13" s="5" t="s">
        <v>5</v>
      </c>
      <c r="C13" s="6"/>
      <c r="D13" s="6"/>
      <c r="E13" s="6">
        <f>SUM(E4:E12)</f>
        <v>0</v>
      </c>
      <c r="F13" s="6"/>
      <c r="G13" s="6">
        <f>SUM(G4:G12)</f>
        <v>0</v>
      </c>
      <c r="H13" s="6"/>
      <c r="I13" s="6">
        <f>SUM(I4:I12)</f>
        <v>0</v>
      </c>
      <c r="J13" s="2"/>
      <c r="K13" s="2"/>
    </row>
    <row r="14" spans="1:12" ht="24.75" x14ac:dyDescent="0.25">
      <c r="A14" s="17" t="s">
        <v>78</v>
      </c>
      <c r="B14" s="7" t="s">
        <v>52</v>
      </c>
      <c r="C14" s="8">
        <v>1</v>
      </c>
      <c r="D14" s="8"/>
      <c r="E14" s="8">
        <f t="shared" ref="E14:E29" si="4">C14*D14</f>
        <v>0</v>
      </c>
      <c r="F14" s="8"/>
      <c r="G14" s="8">
        <f t="shared" ref="G14:G29" si="5">C14*F14</f>
        <v>0</v>
      </c>
      <c r="H14" s="8">
        <f t="shared" ref="H14:H31" si="6">D14+F14</f>
        <v>0</v>
      </c>
      <c r="I14" s="8">
        <f t="shared" ref="I14:I31" si="7">E14+G14</f>
        <v>0</v>
      </c>
      <c r="J14" s="2"/>
      <c r="K14" s="2"/>
    </row>
    <row r="15" spans="1:12" ht="24.75" x14ac:dyDescent="0.25">
      <c r="A15" s="17" t="s">
        <v>79</v>
      </c>
      <c r="B15" s="7" t="s">
        <v>52</v>
      </c>
      <c r="C15" s="8">
        <v>1</v>
      </c>
      <c r="D15" s="8"/>
      <c r="E15" s="8">
        <f t="shared" si="4"/>
        <v>0</v>
      </c>
      <c r="F15" s="8"/>
      <c r="G15" s="8">
        <f t="shared" si="5"/>
        <v>0</v>
      </c>
      <c r="H15" s="8">
        <f t="shared" si="6"/>
        <v>0</v>
      </c>
      <c r="I15" s="8">
        <f t="shared" si="7"/>
        <v>0</v>
      </c>
      <c r="J15" s="2"/>
      <c r="K15" s="2"/>
    </row>
    <row r="16" spans="1:12" ht="48.75" x14ac:dyDescent="0.25">
      <c r="A16" s="17" t="s">
        <v>72</v>
      </c>
      <c r="B16" s="7" t="s">
        <v>52</v>
      </c>
      <c r="C16" s="8">
        <v>2</v>
      </c>
      <c r="D16" s="8"/>
      <c r="E16" s="8">
        <f t="shared" si="4"/>
        <v>0</v>
      </c>
      <c r="F16" s="8"/>
      <c r="G16" s="8">
        <f t="shared" si="5"/>
        <v>0</v>
      </c>
      <c r="H16" s="8">
        <f t="shared" si="6"/>
        <v>0</v>
      </c>
      <c r="I16" s="8">
        <f t="shared" si="7"/>
        <v>0</v>
      </c>
      <c r="J16" s="2"/>
      <c r="K16" s="2"/>
    </row>
    <row r="17" spans="1:11" x14ac:dyDescent="0.25">
      <c r="A17" s="17" t="s">
        <v>73</v>
      </c>
      <c r="B17" s="7" t="s">
        <v>53</v>
      </c>
      <c r="C17" s="8">
        <v>25</v>
      </c>
      <c r="D17" s="8"/>
      <c r="E17" s="8">
        <f t="shared" si="4"/>
        <v>0</v>
      </c>
      <c r="F17" s="8"/>
      <c r="G17" s="8">
        <f t="shared" si="5"/>
        <v>0</v>
      </c>
      <c r="H17" s="8">
        <f t="shared" si="6"/>
        <v>0</v>
      </c>
      <c r="I17" s="8">
        <f t="shared" si="7"/>
        <v>0</v>
      </c>
      <c r="J17" s="2"/>
      <c r="K17" s="2"/>
    </row>
    <row r="18" spans="1:11" x14ac:dyDescent="0.25">
      <c r="A18" s="17" t="s">
        <v>74</v>
      </c>
      <c r="B18" s="7" t="s">
        <v>53</v>
      </c>
      <c r="C18" s="8">
        <v>20</v>
      </c>
      <c r="D18" s="8"/>
      <c r="E18" s="8">
        <f t="shared" si="4"/>
        <v>0</v>
      </c>
      <c r="F18" s="8"/>
      <c r="G18" s="8">
        <f t="shared" si="5"/>
        <v>0</v>
      </c>
      <c r="H18" s="8">
        <f t="shared" si="6"/>
        <v>0</v>
      </c>
      <c r="I18" s="8">
        <f t="shared" si="7"/>
        <v>0</v>
      </c>
      <c r="J18" s="2"/>
      <c r="K18" s="2"/>
    </row>
    <row r="19" spans="1:11" x14ac:dyDescent="0.25">
      <c r="A19" s="17" t="s">
        <v>85</v>
      </c>
      <c r="B19" s="7" t="s">
        <v>53</v>
      </c>
      <c r="C19" s="8">
        <v>39</v>
      </c>
      <c r="D19" s="8"/>
      <c r="E19" s="8">
        <f t="shared" si="4"/>
        <v>0</v>
      </c>
      <c r="F19" s="8"/>
      <c r="G19" s="8">
        <f t="shared" si="5"/>
        <v>0</v>
      </c>
      <c r="H19" s="8">
        <f t="shared" si="6"/>
        <v>0</v>
      </c>
      <c r="I19" s="8">
        <f t="shared" si="7"/>
        <v>0</v>
      </c>
      <c r="J19" s="2"/>
      <c r="K19" s="2"/>
    </row>
    <row r="20" spans="1:11" x14ac:dyDescent="0.25">
      <c r="A20" s="17" t="s">
        <v>54</v>
      </c>
      <c r="B20" s="7" t="s">
        <v>52</v>
      </c>
      <c r="C20" s="8">
        <v>8</v>
      </c>
      <c r="D20" s="8"/>
      <c r="E20" s="8">
        <f t="shared" si="4"/>
        <v>0</v>
      </c>
      <c r="F20" s="8"/>
      <c r="G20" s="8">
        <f t="shared" si="5"/>
        <v>0</v>
      </c>
      <c r="H20" s="8">
        <f t="shared" si="6"/>
        <v>0</v>
      </c>
      <c r="I20" s="8">
        <f t="shared" si="7"/>
        <v>0</v>
      </c>
      <c r="J20" s="2"/>
      <c r="K20" s="2"/>
    </row>
    <row r="21" spans="1:11" x14ac:dyDescent="0.25">
      <c r="A21" s="17" t="s">
        <v>55</v>
      </c>
      <c r="B21" s="7" t="s">
        <v>52</v>
      </c>
      <c r="C21" s="8">
        <v>2</v>
      </c>
      <c r="D21" s="8"/>
      <c r="E21" s="8">
        <f t="shared" si="4"/>
        <v>0</v>
      </c>
      <c r="F21" s="8"/>
      <c r="G21" s="8">
        <f t="shared" si="5"/>
        <v>0</v>
      </c>
      <c r="H21" s="8">
        <f t="shared" si="6"/>
        <v>0</v>
      </c>
      <c r="I21" s="8">
        <f t="shared" si="7"/>
        <v>0</v>
      </c>
      <c r="J21" s="2"/>
      <c r="K21" s="2"/>
    </row>
    <row r="22" spans="1:11" ht="36.75" x14ac:dyDescent="0.25">
      <c r="A22" s="17" t="s">
        <v>56</v>
      </c>
      <c r="B22" s="7" t="s">
        <v>52</v>
      </c>
      <c r="C22" s="8">
        <v>2</v>
      </c>
      <c r="D22" s="8"/>
      <c r="E22" s="8">
        <f t="shared" si="4"/>
        <v>0</v>
      </c>
      <c r="F22" s="8"/>
      <c r="G22" s="8">
        <f t="shared" si="5"/>
        <v>0</v>
      </c>
      <c r="H22" s="8">
        <f t="shared" si="6"/>
        <v>0</v>
      </c>
      <c r="I22" s="8">
        <f t="shared" si="7"/>
        <v>0</v>
      </c>
      <c r="J22" s="2"/>
      <c r="K22" s="2"/>
    </row>
    <row r="23" spans="1:11" x14ac:dyDescent="0.25">
      <c r="A23" s="17" t="s">
        <v>59</v>
      </c>
      <c r="B23" s="7" t="s">
        <v>58</v>
      </c>
      <c r="C23" s="8">
        <v>1</v>
      </c>
      <c r="D23" s="8"/>
      <c r="E23" s="8">
        <f t="shared" si="4"/>
        <v>0</v>
      </c>
      <c r="F23" s="8"/>
      <c r="G23" s="8">
        <f t="shared" si="5"/>
        <v>0</v>
      </c>
      <c r="H23" s="8">
        <f t="shared" si="6"/>
        <v>0</v>
      </c>
      <c r="I23" s="8">
        <f t="shared" si="7"/>
        <v>0</v>
      </c>
      <c r="J23" s="2"/>
      <c r="K23" s="2"/>
    </row>
    <row r="24" spans="1:11" ht="24.75" x14ac:dyDescent="0.25">
      <c r="A24" s="17" t="s">
        <v>57</v>
      </c>
      <c r="B24" s="7" t="s">
        <v>58</v>
      </c>
      <c r="C24" s="8">
        <v>1</v>
      </c>
      <c r="D24" s="8"/>
      <c r="E24" s="8">
        <f t="shared" si="4"/>
        <v>0</v>
      </c>
      <c r="F24" s="8"/>
      <c r="G24" s="8">
        <f t="shared" si="5"/>
        <v>0</v>
      </c>
      <c r="H24" s="8">
        <f t="shared" si="6"/>
        <v>0</v>
      </c>
      <c r="I24" s="8">
        <f t="shared" si="7"/>
        <v>0</v>
      </c>
      <c r="J24" s="2"/>
      <c r="K24" s="2"/>
    </row>
    <row r="25" spans="1:11" ht="24.75" x14ac:dyDescent="0.25">
      <c r="A25" s="17" t="s">
        <v>60</v>
      </c>
      <c r="B25" s="7" t="s">
        <v>53</v>
      </c>
      <c r="C25" s="8">
        <v>20</v>
      </c>
      <c r="D25" s="8"/>
      <c r="E25" s="8">
        <f t="shared" si="4"/>
        <v>0</v>
      </c>
      <c r="F25" s="8"/>
      <c r="G25" s="8">
        <f t="shared" si="5"/>
        <v>0</v>
      </c>
      <c r="H25" s="8">
        <f t="shared" si="6"/>
        <v>0</v>
      </c>
      <c r="I25" s="8">
        <f t="shared" si="7"/>
        <v>0</v>
      </c>
      <c r="J25" s="2"/>
      <c r="K25" s="2"/>
    </row>
    <row r="26" spans="1:11" ht="24.75" x14ac:dyDescent="0.25">
      <c r="A26" s="17" t="s">
        <v>61</v>
      </c>
      <c r="B26" s="7" t="s">
        <v>62</v>
      </c>
      <c r="C26" s="8">
        <v>2</v>
      </c>
      <c r="D26" s="8"/>
      <c r="E26" s="8">
        <f t="shared" si="4"/>
        <v>0</v>
      </c>
      <c r="F26" s="8"/>
      <c r="G26" s="8">
        <f t="shared" si="5"/>
        <v>0</v>
      </c>
      <c r="H26" s="8">
        <f t="shared" si="6"/>
        <v>0</v>
      </c>
      <c r="I26" s="8">
        <f t="shared" si="7"/>
        <v>0</v>
      </c>
      <c r="J26" s="2"/>
      <c r="K26" s="2"/>
    </row>
    <row r="27" spans="1:11" ht="24.75" x14ac:dyDescent="0.25">
      <c r="A27" s="17" t="s">
        <v>63</v>
      </c>
      <c r="B27" s="7" t="s">
        <v>62</v>
      </c>
      <c r="C27" s="8">
        <v>2</v>
      </c>
      <c r="D27" s="8"/>
      <c r="E27" s="8">
        <f t="shared" si="4"/>
        <v>0</v>
      </c>
      <c r="F27" s="8"/>
      <c r="G27" s="8">
        <f t="shared" si="5"/>
        <v>0</v>
      </c>
      <c r="H27" s="8">
        <f t="shared" si="6"/>
        <v>0</v>
      </c>
      <c r="I27" s="8">
        <f t="shared" si="7"/>
        <v>0</v>
      </c>
      <c r="J27" s="2"/>
      <c r="K27" s="2"/>
    </row>
    <row r="28" spans="1:11" x14ac:dyDescent="0.25">
      <c r="A28" s="17" t="s">
        <v>65</v>
      </c>
      <c r="B28" s="7" t="s">
        <v>64</v>
      </c>
      <c r="C28" s="8">
        <v>2</v>
      </c>
      <c r="D28" s="8"/>
      <c r="E28" s="8">
        <f t="shared" si="4"/>
        <v>0</v>
      </c>
      <c r="F28" s="8"/>
      <c r="G28" s="8">
        <f t="shared" si="5"/>
        <v>0</v>
      </c>
      <c r="H28" s="8">
        <f t="shared" si="6"/>
        <v>0</v>
      </c>
      <c r="I28" s="8">
        <f t="shared" si="7"/>
        <v>0</v>
      </c>
      <c r="J28" s="2"/>
      <c r="K28" s="2"/>
    </row>
    <row r="29" spans="1:11" x14ac:dyDescent="0.25">
      <c r="A29" s="17" t="s">
        <v>66</v>
      </c>
      <c r="B29" s="7" t="s">
        <v>64</v>
      </c>
      <c r="C29" s="8">
        <v>2</v>
      </c>
      <c r="D29" s="8"/>
      <c r="E29" s="8">
        <f t="shared" si="4"/>
        <v>0</v>
      </c>
      <c r="F29" s="8"/>
      <c r="G29" s="8">
        <f t="shared" si="5"/>
        <v>0</v>
      </c>
      <c r="H29" s="8">
        <f t="shared" si="6"/>
        <v>0</v>
      </c>
      <c r="I29" s="8">
        <f t="shared" si="7"/>
        <v>0</v>
      </c>
      <c r="J29" s="2"/>
      <c r="K29" s="2"/>
    </row>
    <row r="30" spans="1:11" x14ac:dyDescent="0.25">
      <c r="A30" s="17" t="s">
        <v>5</v>
      </c>
      <c r="B30" s="7" t="s">
        <v>5</v>
      </c>
      <c r="C30" s="8"/>
      <c r="D30" s="8"/>
      <c r="E30" s="8"/>
      <c r="F30" s="8"/>
      <c r="G30" s="8"/>
      <c r="H30" s="8">
        <f t="shared" si="6"/>
        <v>0</v>
      </c>
      <c r="I30" s="8">
        <f t="shared" si="7"/>
        <v>0</v>
      </c>
      <c r="J30" s="2"/>
      <c r="K30" s="2"/>
    </row>
    <row r="31" spans="1:11" x14ac:dyDescent="0.25">
      <c r="A31" s="17" t="s">
        <v>67</v>
      </c>
      <c r="B31" s="7" t="s">
        <v>5</v>
      </c>
      <c r="C31" s="8"/>
      <c r="D31" s="8"/>
      <c r="E31" s="8"/>
      <c r="F31" s="8"/>
      <c r="G31" s="8"/>
      <c r="H31" s="8">
        <f t="shared" si="6"/>
        <v>0</v>
      </c>
      <c r="I31" s="8">
        <f t="shared" si="7"/>
        <v>0</v>
      </c>
      <c r="J31" s="2"/>
      <c r="K31" s="2"/>
    </row>
  </sheetData>
  <printOptions horizontalCentered="1"/>
  <pageMargins left="0.59055118110236227" right="0.39370078740157483" top="0.59055118110236227" bottom="0.59055118110236227" header="0.31496062992125984" footer="0.31496062992125984"/>
  <pageSetup paperSize="9" orientation="portrait" horizontalDpi="0" verticalDpi="0" r:id="rId1"/>
  <headerFooter>
    <oddHeader>&amp;C&amp;"Calibri,Tučné"&amp;16&amp;A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EE843-D9A6-4A5A-96DB-4075EE76C594}">
  <dimension ref="A1:C33"/>
  <sheetViews>
    <sheetView topLeftCell="A9" workbookViewId="0">
      <selection activeCell="B34" sqref="B34"/>
    </sheetView>
  </sheetViews>
  <sheetFormatPr defaultRowHeight="15" x14ac:dyDescent="0.25"/>
  <cols>
    <col min="1" max="1" width="26.28515625" style="1" bestFit="1" customWidth="1"/>
    <col min="2" max="2" width="60.5703125" style="1" bestFit="1" customWidth="1"/>
    <col min="4" max="4" width="0" hidden="1" customWidth="1"/>
  </cols>
  <sheetData>
    <row r="1" spans="1:3" x14ac:dyDescent="0.25">
      <c r="A1" s="4" t="s">
        <v>0</v>
      </c>
      <c r="B1" s="4" t="s">
        <v>1</v>
      </c>
      <c r="C1" s="2"/>
    </row>
    <row r="2" spans="1:3" x14ac:dyDescent="0.25">
      <c r="A2" s="4" t="s">
        <v>2</v>
      </c>
      <c r="B2" s="10" t="s">
        <v>3</v>
      </c>
      <c r="C2" s="2"/>
    </row>
    <row r="3" spans="1:3" x14ac:dyDescent="0.25">
      <c r="A3" s="4" t="s">
        <v>4</v>
      </c>
      <c r="B3" s="5" t="s">
        <v>5</v>
      </c>
      <c r="C3" s="2"/>
    </row>
    <row r="4" spans="1:3" x14ac:dyDescent="0.25">
      <c r="A4" s="4" t="s">
        <v>6</v>
      </c>
      <c r="B4" s="5" t="s">
        <v>5</v>
      </c>
      <c r="C4" s="2"/>
    </row>
    <row r="5" spans="1:3" x14ac:dyDescent="0.25">
      <c r="A5" s="4" t="s">
        <v>7</v>
      </c>
      <c r="B5" s="5" t="s">
        <v>5</v>
      </c>
      <c r="C5" s="2"/>
    </row>
    <row r="6" spans="1:3" x14ac:dyDescent="0.25">
      <c r="A6" s="4" t="s">
        <v>8</v>
      </c>
      <c r="B6" s="5" t="s">
        <v>9</v>
      </c>
      <c r="C6" s="2"/>
    </row>
    <row r="7" spans="1:3" x14ac:dyDescent="0.25">
      <c r="A7" s="4" t="s">
        <v>10</v>
      </c>
      <c r="B7" s="5" t="s">
        <v>5</v>
      </c>
      <c r="C7" s="2"/>
    </row>
    <row r="8" spans="1:3" x14ac:dyDescent="0.25">
      <c r="A8" s="4" t="s">
        <v>11</v>
      </c>
      <c r="B8" s="5" t="s">
        <v>5</v>
      </c>
      <c r="C8" s="2"/>
    </row>
    <row r="9" spans="1:3" x14ac:dyDescent="0.25">
      <c r="A9" s="4" t="s">
        <v>12</v>
      </c>
      <c r="B9" s="5" t="s">
        <v>5</v>
      </c>
      <c r="C9" s="2"/>
    </row>
    <row r="10" spans="1:3" x14ac:dyDescent="0.25">
      <c r="A10" s="4" t="s">
        <v>13</v>
      </c>
      <c r="B10" s="5" t="s">
        <v>5</v>
      </c>
      <c r="C10" s="2"/>
    </row>
    <row r="11" spans="1:3" x14ac:dyDescent="0.25">
      <c r="A11" s="4" t="s">
        <v>14</v>
      </c>
      <c r="B11" s="5" t="s">
        <v>5</v>
      </c>
      <c r="C11" s="2"/>
    </row>
    <row r="12" spans="1:3" x14ac:dyDescent="0.25">
      <c r="A12" s="4" t="s">
        <v>15</v>
      </c>
      <c r="B12" s="5" t="s">
        <v>5</v>
      </c>
      <c r="C12" s="2"/>
    </row>
    <row r="13" spans="1:3" x14ac:dyDescent="0.25">
      <c r="A13" s="4" t="s">
        <v>16</v>
      </c>
      <c r="B13" s="5" t="s">
        <v>5</v>
      </c>
      <c r="C13" s="2"/>
    </row>
    <row r="14" spans="1:3" x14ac:dyDescent="0.25">
      <c r="A14" s="4" t="s">
        <v>17</v>
      </c>
      <c r="B14" s="5" t="s">
        <v>18</v>
      </c>
      <c r="C14" s="2"/>
    </row>
    <row r="15" spans="1:3" x14ac:dyDescent="0.25">
      <c r="A15" s="4" t="s">
        <v>5</v>
      </c>
      <c r="B15" s="7" t="s">
        <v>5</v>
      </c>
      <c r="C15" s="2"/>
    </row>
    <row r="16" spans="1:3" x14ac:dyDescent="0.25">
      <c r="A16" s="4" t="s">
        <v>19</v>
      </c>
      <c r="B16" s="9" t="s">
        <v>20</v>
      </c>
      <c r="C16" s="2"/>
    </row>
    <row r="17" spans="1:3" x14ac:dyDescent="0.25">
      <c r="A17" s="4" t="s">
        <v>21</v>
      </c>
      <c r="B17" s="9" t="s">
        <v>22</v>
      </c>
      <c r="C17" s="2"/>
    </row>
    <row r="18" spans="1:3" x14ac:dyDescent="0.25">
      <c r="A18" s="4" t="s">
        <v>23</v>
      </c>
      <c r="B18" s="9" t="s">
        <v>24</v>
      </c>
      <c r="C18" s="2"/>
    </row>
    <row r="19" spans="1:3" x14ac:dyDescent="0.25">
      <c r="A19" s="4" t="s">
        <v>25</v>
      </c>
      <c r="B19" s="9" t="s">
        <v>26</v>
      </c>
      <c r="C19" s="2"/>
    </row>
    <row r="20" spans="1:3" x14ac:dyDescent="0.25">
      <c r="A20" s="4" t="s">
        <v>27</v>
      </c>
      <c r="B20" s="9" t="s">
        <v>26</v>
      </c>
      <c r="C20" s="2"/>
    </row>
    <row r="21" spans="1:3" x14ac:dyDescent="0.25">
      <c r="A21" s="4" t="s">
        <v>28</v>
      </c>
      <c r="B21" s="9" t="s">
        <v>86</v>
      </c>
      <c r="C21" s="2"/>
    </row>
    <row r="22" spans="1:3" x14ac:dyDescent="0.25">
      <c r="A22" s="4" t="s">
        <v>29</v>
      </c>
      <c r="B22" s="9" t="s">
        <v>26</v>
      </c>
      <c r="C22" s="2"/>
    </row>
    <row r="23" spans="1:3" x14ac:dyDescent="0.25">
      <c r="A23" s="4" t="s">
        <v>30</v>
      </c>
      <c r="B23" s="9" t="s">
        <v>26</v>
      </c>
      <c r="C23" s="2"/>
    </row>
    <row r="24" spans="1:3" x14ac:dyDescent="0.25">
      <c r="A24" s="4" t="s">
        <v>31</v>
      </c>
      <c r="B24" s="9" t="s">
        <v>87</v>
      </c>
      <c r="C24" s="2"/>
    </row>
    <row r="25" spans="1:3" x14ac:dyDescent="0.25">
      <c r="A25" s="4" t="s">
        <v>32</v>
      </c>
      <c r="B25" s="9" t="s">
        <v>26</v>
      </c>
      <c r="C25" s="2"/>
    </row>
    <row r="26" spans="1:3" x14ac:dyDescent="0.25">
      <c r="A26" s="4" t="s">
        <v>33</v>
      </c>
      <c r="B26" s="9" t="s">
        <v>34</v>
      </c>
      <c r="C26" s="2"/>
    </row>
    <row r="27" spans="1:3" x14ac:dyDescent="0.25">
      <c r="A27" s="4" t="s">
        <v>35</v>
      </c>
      <c r="B27" s="9" t="s">
        <v>26</v>
      </c>
      <c r="C27" s="2"/>
    </row>
    <row r="28" spans="1:3" x14ac:dyDescent="0.25">
      <c r="A28" s="4" t="s">
        <v>36</v>
      </c>
      <c r="B28" s="9" t="s">
        <v>26</v>
      </c>
      <c r="C28" s="2"/>
    </row>
    <row r="29" spans="1:3" x14ac:dyDescent="0.25">
      <c r="A29" s="4" t="s">
        <v>37</v>
      </c>
      <c r="B29" s="9" t="s">
        <v>26</v>
      </c>
      <c r="C29" s="2"/>
    </row>
    <row r="30" spans="1:3" x14ac:dyDescent="0.25">
      <c r="A30" s="4" t="s">
        <v>38</v>
      </c>
      <c r="B30" s="9" t="s">
        <v>26</v>
      </c>
      <c r="C30" s="2"/>
    </row>
    <row r="31" spans="1:3" ht="24.75" x14ac:dyDescent="0.25">
      <c r="A31" s="12" t="s">
        <v>39</v>
      </c>
      <c r="B31" s="9" t="s">
        <v>40</v>
      </c>
      <c r="C31" s="2"/>
    </row>
    <row r="32" spans="1:3" x14ac:dyDescent="0.25">
      <c r="A32" s="4" t="s">
        <v>41</v>
      </c>
      <c r="B32" s="9" t="s">
        <v>42</v>
      </c>
      <c r="C32" s="2"/>
    </row>
    <row r="33" spans="1:2" x14ac:dyDescent="0.25">
      <c r="A33" s="13" t="s">
        <v>43</v>
      </c>
      <c r="B33" s="13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Rozpočet</vt:lpstr>
      <vt:lpstr>Parametry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Držmíšek Radim</cp:lastModifiedBy>
  <cp:lastPrinted>2018-11-12T20:43:49Z</cp:lastPrinted>
  <dcterms:created xsi:type="dcterms:W3CDTF">2018-11-12T12:41:21Z</dcterms:created>
  <dcterms:modified xsi:type="dcterms:W3CDTF">2023-05-15T07:38:49Z</dcterms:modified>
</cp:coreProperties>
</file>