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5600" windowHeight="11700" activeTab="0"/>
  </bookViews>
  <sheets>
    <sheet name="Výkaz " sheetId="1" r:id="rId1"/>
  </sheets>
  <definedNames/>
  <calcPr fullCalcOnLoad="1"/>
</workbook>
</file>

<file path=xl/sharedStrings.xml><?xml version="1.0" encoding="utf-8"?>
<sst xmlns="http://schemas.openxmlformats.org/spreadsheetml/2006/main" count="194" uniqueCount="95">
  <si>
    <t xml:space="preserve">         DODÁVKA </t>
  </si>
  <si>
    <t xml:space="preserve">         MONTÁŽ</t>
  </si>
  <si>
    <t xml:space="preserve">  p.č.</t>
  </si>
  <si>
    <t>Názov:</t>
  </si>
  <si>
    <t>množstvo:</t>
  </si>
  <si>
    <t xml:space="preserve">   m.j.</t>
  </si>
  <si>
    <t xml:space="preserve">       j.c</t>
  </si>
  <si>
    <t>spolu</t>
  </si>
  <si>
    <t>Poznámka</t>
  </si>
  <si>
    <t>A./ Rozvádzač:</t>
  </si>
  <si>
    <t xml:space="preserve">    ks </t>
  </si>
  <si>
    <t xml:space="preserve">Svorka radová </t>
  </si>
  <si>
    <t>Lišta prepojovacia (3f)</t>
  </si>
  <si>
    <t>Rozvádzač spolu :</t>
  </si>
  <si>
    <t>Zásuvka 230V/16A na povrch do vlhka</t>
  </si>
  <si>
    <t>Hmoždinka do D=8</t>
  </si>
  <si>
    <t xml:space="preserve">Podložka  </t>
  </si>
  <si>
    <t>Skrutka do hmoždinky</t>
  </si>
  <si>
    <t>CYKY 3 x 2,5</t>
  </si>
  <si>
    <t>C./ Práce :</t>
  </si>
  <si>
    <t>Odborná prehliadka a odb. skúška</t>
  </si>
  <si>
    <t xml:space="preserve">    hod</t>
  </si>
  <si>
    <t>Manipulácia v sieti NN</t>
  </si>
  <si>
    <t xml:space="preserve">Zaučenie obsluhy </t>
  </si>
  <si>
    <t>Práce spolu :</t>
  </si>
  <si>
    <t>%</t>
  </si>
  <si>
    <t>Presun hmôt</t>
  </si>
  <si>
    <t>Podružný materiál</t>
  </si>
  <si>
    <t>PPV</t>
  </si>
  <si>
    <t>Cu páska</t>
  </si>
  <si>
    <t>Plast žlab 40/40 (1ks = 2m)</t>
  </si>
  <si>
    <t>DPH   €</t>
  </si>
  <si>
    <t>Celkom s DPH  v €</t>
  </si>
  <si>
    <t>REKAPITUlÁCIA</t>
  </si>
  <si>
    <t>DODÁVKY</t>
  </si>
  <si>
    <t>MONTÁŽE</t>
  </si>
  <si>
    <t>B./ Montáže a montážny materiál</t>
  </si>
  <si>
    <t>A./ Rozvádzač</t>
  </si>
  <si>
    <t>C./ Práce</t>
  </si>
  <si>
    <t>Spolu:</t>
  </si>
  <si>
    <t>MATERIÁL A PRÁCE SPOLU:</t>
  </si>
  <si>
    <t>Lišta "NIEDAX"(2 m)</t>
  </si>
  <si>
    <t>Doprava</t>
  </si>
  <si>
    <t xml:space="preserve">Celkom s prirážkami </t>
  </si>
  <si>
    <t>Perforovaný uholník (1ks = 2 m)</t>
  </si>
  <si>
    <t>Pomocný materiál</t>
  </si>
  <si>
    <t>Plast žlab 20/20 (1ks = 2m)</t>
  </si>
  <si>
    <t>Plast žlab 60/40 (1ks = 2m)</t>
  </si>
  <si>
    <t>CY6</t>
  </si>
  <si>
    <t>Svorka na potrubie "BERNARD"</t>
  </si>
  <si>
    <t xml:space="preserve"> spolu :</t>
  </si>
  <si>
    <t>B./ Montáže a mont. materiál</t>
  </si>
  <si>
    <t>Zabezpečenie vypnutého stavu</t>
  </si>
  <si>
    <t xml:space="preserve">Spustenie </t>
  </si>
  <si>
    <t>ks</t>
  </si>
  <si>
    <t>m</t>
  </si>
  <si>
    <t>Označovací štítok</t>
  </si>
  <si>
    <t>Istič LTN1B10A</t>
  </si>
  <si>
    <t>JYTY 4x1</t>
  </si>
  <si>
    <t>Tlačidlový ovládač</t>
  </si>
  <si>
    <t>Nepredvídané práce</t>
  </si>
  <si>
    <t>hod</t>
  </si>
  <si>
    <t>Káblová prechodka P29</t>
  </si>
  <si>
    <t>káblová prechodka P23</t>
  </si>
  <si>
    <t>CYKY 5 x 4</t>
  </si>
  <si>
    <t>STOP tlačidlo</t>
  </si>
  <si>
    <t>Istič LTN1B16</t>
  </si>
  <si>
    <t>Ústredňa ASIN GDU 4</t>
  </si>
  <si>
    <t>ČIDLO ÚNIKU PLYNU (CH4)</t>
  </si>
  <si>
    <t>ČIDLO ZAPLAVENIA</t>
  </si>
  <si>
    <t>ČIDLO TEPLOTY PRIESTORU</t>
  </si>
  <si>
    <t>HÚKAČKA</t>
  </si>
  <si>
    <t>Svietidlo pre núdzové osvetlenie</t>
  </si>
  <si>
    <t>Svietidlo 2-trubicové LED</t>
  </si>
  <si>
    <t>CYKY-J 3x1,5</t>
  </si>
  <si>
    <t>Kontaktný manometer</t>
  </si>
  <si>
    <t>Prúdový chránič LFN-40-4-030AC</t>
  </si>
  <si>
    <t>Istič LTN1B6</t>
  </si>
  <si>
    <t xml:space="preserve">vypínač MSO-100-3 (400V/100A)  </t>
  </si>
  <si>
    <t>Stýkač RSI-20-20-A230</t>
  </si>
  <si>
    <t>Demontážne práce</t>
  </si>
  <si>
    <t>Zásuvka 400V/16A na povrch do vlhka</t>
  </si>
  <si>
    <t>JYTY 2x1</t>
  </si>
  <si>
    <t>ČIDLO CO</t>
  </si>
  <si>
    <t>Rozvádzač Rk   (min.56 Modul)</t>
  </si>
  <si>
    <t>Istič LPN3B20A - doplnenie rozvádzača</t>
  </si>
  <si>
    <t>Svorkovnica PE, N</t>
  </si>
  <si>
    <t>Stýkač RSI-40-40-A230</t>
  </si>
  <si>
    <t>Štítok označovací</t>
  </si>
  <si>
    <t>Vypínač jednopólový na povrch</t>
  </si>
  <si>
    <t>Projektová dokumentácia MaR a ELI-DRS</t>
  </si>
  <si>
    <t>Výkaz výmer - Meranie a regulácia, silnoprúd</t>
  </si>
  <si>
    <t xml:space="preserve">Stavba: Výmena technológie plynovej kotolne
</t>
  </si>
  <si>
    <t xml:space="preserve">Stupeň: </t>
  </si>
  <si>
    <t>Objekt: PK 1-Plynová kotolňa Liaheň 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</si>
</sst>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_-* #,##0\ &quot;Kč&quot;_-;\-* #,##0\ &quot;Kč&quot;_-;_-* &quot;-&quot;\ &quot;Kč&quot;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.00\ _K_č_-;\-* #,##0.00\ _K_č_-;_-* &quot;-&quot;??\ _K_č_-;_-@_-"/>
    <numFmt numFmtId="181" formatCode="#,##0.00\ &quot;Kč&quot;"/>
    <numFmt numFmtId="182" formatCode="#,##0.00\ _K_č"/>
  </numFmts>
  <fonts count="45"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sz val="12"/>
      <name val="Times New Roman"/>
      <family val="1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5" fillId="33" borderId="2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List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8"/>
  <sheetViews>
    <sheetView tabSelected="1" zoomScale="130" zoomScaleNormal="130"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43.00390625" style="0" customWidth="1"/>
    <col min="5" max="5" width="11.50390625" style="0" customWidth="1"/>
    <col min="7" max="7" width="11.75390625" style="0" customWidth="1"/>
    <col min="8" max="8" width="11.50390625" style="0" customWidth="1"/>
    <col min="9" max="9" width="15.25390625" style="0" customWidth="1"/>
  </cols>
  <sheetData>
    <row r="1" ht="15">
      <c r="B1" s="54" t="s">
        <v>92</v>
      </c>
    </row>
    <row r="2" ht="15">
      <c r="B2" s="54" t="s">
        <v>93</v>
      </c>
    </row>
    <row r="3" ht="15">
      <c r="B3" s="55" t="s">
        <v>94</v>
      </c>
    </row>
    <row r="4" spans="2:9" ht="18" thickBot="1">
      <c r="B4" s="1" t="s">
        <v>91</v>
      </c>
      <c r="I4">
        <v>1</v>
      </c>
    </row>
    <row r="5" spans="1:9" ht="12">
      <c r="A5" s="29"/>
      <c r="B5" s="26"/>
      <c r="C5" s="29"/>
      <c r="D5" s="29"/>
      <c r="E5" s="30" t="s">
        <v>0</v>
      </c>
      <c r="F5" s="27"/>
      <c r="G5" s="30" t="s">
        <v>1</v>
      </c>
      <c r="H5" s="31"/>
      <c r="I5" s="45"/>
    </row>
    <row r="6" spans="1:9" ht="15.75" thickBot="1">
      <c r="A6" s="32" t="s">
        <v>2</v>
      </c>
      <c r="B6" s="33" t="s">
        <v>3</v>
      </c>
      <c r="C6" s="34" t="s">
        <v>4</v>
      </c>
      <c r="D6" s="34" t="s">
        <v>5</v>
      </c>
      <c r="E6" s="35" t="s">
        <v>6</v>
      </c>
      <c r="F6" s="28" t="s">
        <v>7</v>
      </c>
      <c r="G6" s="46" t="s">
        <v>6</v>
      </c>
      <c r="H6" s="36" t="s">
        <v>7</v>
      </c>
      <c r="I6" s="44" t="s">
        <v>8</v>
      </c>
    </row>
    <row r="7" spans="1:9" ht="15">
      <c r="A7" s="2"/>
      <c r="B7" s="3" t="s">
        <v>9</v>
      </c>
      <c r="C7" s="21"/>
      <c r="D7" s="21"/>
      <c r="E7" s="21"/>
      <c r="F7" s="21"/>
      <c r="G7" s="21"/>
      <c r="H7" s="21"/>
      <c r="I7" s="10"/>
    </row>
    <row r="8" spans="1:9" ht="15">
      <c r="A8" s="20">
        <v>1</v>
      </c>
      <c r="B8" s="5" t="s">
        <v>84</v>
      </c>
      <c r="C8" s="6">
        <v>1</v>
      </c>
      <c r="D8" s="6" t="s">
        <v>10</v>
      </c>
      <c r="E8" s="6"/>
      <c r="F8" s="6">
        <f>C8*E8</f>
        <v>0</v>
      </c>
      <c r="G8" s="6"/>
      <c r="H8" s="6">
        <f>G8*C8</f>
        <v>0</v>
      </c>
      <c r="I8" s="6"/>
    </row>
    <row r="9" spans="1:9" ht="15">
      <c r="A9" s="20">
        <f>A8+1</f>
        <v>2</v>
      </c>
      <c r="B9" s="5" t="s">
        <v>78</v>
      </c>
      <c r="C9" s="6">
        <v>1</v>
      </c>
      <c r="D9" s="6" t="s">
        <v>10</v>
      </c>
      <c r="E9" s="6"/>
      <c r="F9" s="6">
        <f aca="true" t="shared" si="0" ref="F9:F24">C9*E9</f>
        <v>0</v>
      </c>
      <c r="G9" s="6"/>
      <c r="H9" s="6">
        <f aca="true" t="shared" si="1" ref="H9:H24">G9*C9</f>
        <v>0</v>
      </c>
      <c r="I9" s="6"/>
    </row>
    <row r="10" spans="1:9" ht="15">
      <c r="A10" s="20">
        <f aca="true" t="shared" si="2" ref="A10:A24">A9+1</f>
        <v>3</v>
      </c>
      <c r="B10" s="5" t="s">
        <v>76</v>
      </c>
      <c r="C10" s="6">
        <v>1</v>
      </c>
      <c r="D10" s="6" t="s">
        <v>10</v>
      </c>
      <c r="E10" s="6"/>
      <c r="F10" s="6">
        <f t="shared" si="0"/>
        <v>0</v>
      </c>
      <c r="G10" s="6"/>
      <c r="H10" s="6">
        <f t="shared" si="1"/>
        <v>0</v>
      </c>
      <c r="I10" s="6"/>
    </row>
    <row r="11" spans="1:9" ht="12">
      <c r="A11" s="20">
        <f t="shared" si="2"/>
        <v>4</v>
      </c>
      <c r="B11" s="6" t="s">
        <v>77</v>
      </c>
      <c r="C11" s="6">
        <v>1</v>
      </c>
      <c r="D11" s="6" t="s">
        <v>10</v>
      </c>
      <c r="E11" s="6"/>
      <c r="F11" s="6">
        <f t="shared" si="0"/>
        <v>0</v>
      </c>
      <c r="G11" s="6"/>
      <c r="H11" s="6">
        <f t="shared" si="1"/>
        <v>0</v>
      </c>
      <c r="I11" s="6"/>
    </row>
    <row r="12" spans="1:9" ht="12">
      <c r="A12" s="20">
        <f t="shared" si="2"/>
        <v>5</v>
      </c>
      <c r="B12" s="6" t="s">
        <v>57</v>
      </c>
      <c r="C12" s="6">
        <v>4</v>
      </c>
      <c r="D12" s="6" t="s">
        <v>10</v>
      </c>
      <c r="E12" s="6"/>
      <c r="F12" s="6">
        <f t="shared" si="0"/>
        <v>0</v>
      </c>
      <c r="G12" s="6"/>
      <c r="H12" s="6">
        <f t="shared" si="1"/>
        <v>0</v>
      </c>
      <c r="I12" s="6"/>
    </row>
    <row r="13" spans="1:9" ht="12">
      <c r="A13" s="20">
        <f t="shared" si="2"/>
        <v>6</v>
      </c>
      <c r="B13" s="6" t="s">
        <v>66</v>
      </c>
      <c r="C13" s="6">
        <v>12</v>
      </c>
      <c r="D13" s="6" t="s">
        <v>10</v>
      </c>
      <c r="E13" s="6"/>
      <c r="F13" s="6">
        <f t="shared" si="0"/>
        <v>0</v>
      </c>
      <c r="G13" s="6"/>
      <c r="H13" s="6">
        <f t="shared" si="1"/>
        <v>0</v>
      </c>
      <c r="I13" s="6"/>
    </row>
    <row r="14" spans="1:9" ht="12">
      <c r="A14" s="20">
        <f t="shared" si="2"/>
        <v>7</v>
      </c>
      <c r="B14" s="6" t="s">
        <v>85</v>
      </c>
      <c r="C14" s="6">
        <v>1</v>
      </c>
      <c r="D14" s="6" t="s">
        <v>10</v>
      </c>
      <c r="E14" s="6"/>
      <c r="F14" s="6">
        <f t="shared" si="0"/>
        <v>0</v>
      </c>
      <c r="G14" s="6"/>
      <c r="H14" s="6">
        <f t="shared" si="1"/>
        <v>0</v>
      </c>
      <c r="I14" s="6"/>
    </row>
    <row r="15" spans="1:9" ht="12">
      <c r="A15" s="20">
        <f t="shared" si="2"/>
        <v>8</v>
      </c>
      <c r="B15" s="6" t="s">
        <v>79</v>
      </c>
      <c r="C15" s="6">
        <v>1</v>
      </c>
      <c r="D15" s="6" t="s">
        <v>10</v>
      </c>
      <c r="E15" s="6"/>
      <c r="F15" s="6">
        <f t="shared" si="0"/>
        <v>0</v>
      </c>
      <c r="G15" s="6"/>
      <c r="H15" s="6">
        <f t="shared" si="1"/>
        <v>0</v>
      </c>
      <c r="I15" s="6"/>
    </row>
    <row r="16" spans="1:9" ht="12">
      <c r="A16" s="20">
        <f t="shared" si="2"/>
        <v>9</v>
      </c>
      <c r="B16" s="6" t="s">
        <v>87</v>
      </c>
      <c r="C16" s="6">
        <v>1</v>
      </c>
      <c r="D16" s="6" t="s">
        <v>10</v>
      </c>
      <c r="E16" s="6"/>
      <c r="F16" s="6">
        <f t="shared" si="0"/>
        <v>0</v>
      </c>
      <c r="G16" s="6"/>
      <c r="H16" s="6">
        <f t="shared" si="1"/>
        <v>0</v>
      </c>
      <c r="I16" s="6"/>
    </row>
    <row r="17" spans="1:9" ht="12">
      <c r="A17" s="20">
        <f t="shared" si="2"/>
        <v>10</v>
      </c>
      <c r="B17" s="6" t="s">
        <v>59</v>
      </c>
      <c r="C17" s="6">
        <v>1</v>
      </c>
      <c r="D17" s="6" t="s">
        <v>10</v>
      </c>
      <c r="E17" s="6"/>
      <c r="F17" s="6">
        <f t="shared" si="0"/>
        <v>0</v>
      </c>
      <c r="G17" s="6"/>
      <c r="H17" s="6">
        <f t="shared" si="1"/>
        <v>0</v>
      </c>
      <c r="I17" s="6"/>
    </row>
    <row r="18" spans="1:9" ht="12">
      <c r="A18" s="20">
        <f t="shared" si="2"/>
        <v>11</v>
      </c>
      <c r="B18" s="6" t="s">
        <v>11</v>
      </c>
      <c r="C18" s="6">
        <v>80</v>
      </c>
      <c r="D18" s="6" t="s">
        <v>10</v>
      </c>
      <c r="E18" s="6"/>
      <c r="F18" s="6">
        <f t="shared" si="0"/>
        <v>0</v>
      </c>
      <c r="G18" s="6"/>
      <c r="H18" s="6">
        <f t="shared" si="1"/>
        <v>0</v>
      </c>
      <c r="I18" s="6"/>
    </row>
    <row r="19" spans="1:9" ht="12">
      <c r="A19" s="20">
        <f t="shared" si="2"/>
        <v>12</v>
      </c>
      <c r="B19" s="6" t="s">
        <v>12</v>
      </c>
      <c r="C19" s="6">
        <v>8</v>
      </c>
      <c r="D19" s="6" t="s">
        <v>10</v>
      </c>
      <c r="E19" s="6"/>
      <c r="F19" s="6">
        <f t="shared" si="0"/>
        <v>0</v>
      </c>
      <c r="G19" s="6"/>
      <c r="H19" s="6">
        <f t="shared" si="1"/>
        <v>0</v>
      </c>
      <c r="I19" s="6"/>
    </row>
    <row r="20" spans="1:9" ht="12">
      <c r="A20" s="20">
        <f t="shared" si="2"/>
        <v>13</v>
      </c>
      <c r="B20" s="6" t="s">
        <v>86</v>
      </c>
      <c r="C20" s="6">
        <v>4</v>
      </c>
      <c r="D20" s="6" t="s">
        <v>10</v>
      </c>
      <c r="E20" s="6"/>
      <c r="F20" s="6">
        <f t="shared" si="0"/>
        <v>0</v>
      </c>
      <c r="G20" s="6"/>
      <c r="H20" s="6">
        <f t="shared" si="1"/>
        <v>0</v>
      </c>
      <c r="I20" s="6"/>
    </row>
    <row r="21" spans="1:9" ht="12">
      <c r="A21" s="20">
        <f t="shared" si="2"/>
        <v>14</v>
      </c>
      <c r="B21" s="6" t="s">
        <v>62</v>
      </c>
      <c r="C21" s="6">
        <v>2</v>
      </c>
      <c r="D21" s="6" t="s">
        <v>10</v>
      </c>
      <c r="E21" s="6"/>
      <c r="F21" s="6">
        <f t="shared" si="0"/>
        <v>0</v>
      </c>
      <c r="G21" s="6"/>
      <c r="H21" s="6">
        <f t="shared" si="1"/>
        <v>0</v>
      </c>
      <c r="I21" s="6"/>
    </row>
    <row r="22" spans="1:9" ht="12">
      <c r="A22" s="20">
        <f t="shared" si="2"/>
        <v>15</v>
      </c>
      <c r="B22" s="6" t="s">
        <v>63</v>
      </c>
      <c r="C22" s="6">
        <v>25</v>
      </c>
      <c r="D22" s="6" t="s">
        <v>10</v>
      </c>
      <c r="E22" s="6"/>
      <c r="F22" s="6">
        <f t="shared" si="0"/>
        <v>0</v>
      </c>
      <c r="G22" s="6"/>
      <c r="H22" s="6">
        <f t="shared" si="1"/>
        <v>0</v>
      </c>
      <c r="I22" s="6"/>
    </row>
    <row r="23" spans="1:9" ht="12">
      <c r="A23" s="20">
        <f t="shared" si="2"/>
        <v>16</v>
      </c>
      <c r="B23" s="6" t="s">
        <v>45</v>
      </c>
      <c r="C23" s="6">
        <v>1</v>
      </c>
      <c r="D23" s="6" t="s">
        <v>10</v>
      </c>
      <c r="E23" s="6"/>
      <c r="F23" s="6">
        <f t="shared" si="0"/>
        <v>0</v>
      </c>
      <c r="G23" s="6"/>
      <c r="H23" s="6">
        <f t="shared" si="1"/>
        <v>0</v>
      </c>
      <c r="I23" s="6"/>
    </row>
    <row r="24" spans="1:9" ht="12">
      <c r="A24" s="20">
        <f t="shared" si="2"/>
        <v>17</v>
      </c>
      <c r="B24" s="6" t="s">
        <v>88</v>
      </c>
      <c r="C24" s="6">
        <v>50</v>
      </c>
      <c r="D24" s="6" t="s">
        <v>10</v>
      </c>
      <c r="E24" s="6"/>
      <c r="F24" s="6">
        <f t="shared" si="0"/>
        <v>0</v>
      </c>
      <c r="G24" s="6"/>
      <c r="H24" s="6">
        <f t="shared" si="1"/>
        <v>0</v>
      </c>
      <c r="I24" s="6"/>
    </row>
    <row r="25" spans="1:9" ht="12.75">
      <c r="A25" s="6"/>
      <c r="B25" s="7" t="s">
        <v>13</v>
      </c>
      <c r="C25" s="6"/>
      <c r="D25" s="6"/>
      <c r="E25" s="6"/>
      <c r="F25" s="8">
        <f>SUM(F8:F24)</f>
        <v>0</v>
      </c>
      <c r="G25" s="6"/>
      <c r="H25" s="8">
        <f>SUM(H8:H24)</f>
        <v>0</v>
      </c>
      <c r="I25" s="6"/>
    </row>
    <row r="26" spans="1:9" ht="12.75">
      <c r="A26" s="6"/>
      <c r="B26" s="7"/>
      <c r="C26" s="6"/>
      <c r="D26" s="6"/>
      <c r="E26" s="6"/>
      <c r="F26" s="6"/>
      <c r="G26" s="9"/>
      <c r="H26" s="6"/>
      <c r="I26" s="6"/>
    </row>
    <row r="27" spans="1:9" ht="12.75">
      <c r="A27" s="2"/>
      <c r="B27" s="12"/>
      <c r="C27" s="2"/>
      <c r="D27" s="2"/>
      <c r="E27" s="2"/>
      <c r="F27" s="2"/>
      <c r="G27" s="13"/>
      <c r="H27" s="2"/>
      <c r="I27" s="2"/>
    </row>
    <row r="28" spans="1:9" ht="12.75">
      <c r="A28" s="2"/>
      <c r="B28" s="12"/>
      <c r="C28" s="2"/>
      <c r="D28" s="2"/>
      <c r="E28" s="2"/>
      <c r="F28" s="2"/>
      <c r="G28" s="13"/>
      <c r="H28" s="2"/>
      <c r="I28" s="2"/>
    </row>
    <row r="29" spans="1:9" ht="12.75">
      <c r="A29" s="2"/>
      <c r="B29" s="53"/>
      <c r="C29" s="2"/>
      <c r="D29" s="2"/>
      <c r="E29" s="2"/>
      <c r="F29" s="2"/>
      <c r="G29" s="13"/>
      <c r="H29" s="2"/>
      <c r="I29" s="2"/>
    </row>
    <row r="30" spans="1:9" ht="12.75">
      <c r="A30" s="2"/>
      <c r="B30" s="53"/>
      <c r="C30" s="2"/>
      <c r="D30" s="2"/>
      <c r="E30" s="2"/>
      <c r="F30" s="2"/>
      <c r="G30" s="13"/>
      <c r="H30" s="2"/>
      <c r="I30" s="2"/>
    </row>
    <row r="31" spans="1:9" ht="12.75">
      <c r="A31" s="2"/>
      <c r="B31" s="16"/>
      <c r="C31" s="2"/>
      <c r="D31" s="2"/>
      <c r="E31" s="2"/>
      <c r="F31" s="2"/>
      <c r="G31" s="13"/>
      <c r="H31" s="2"/>
      <c r="I31" s="2"/>
    </row>
    <row r="32" spans="1:9" ht="12.75">
      <c r="A32" s="2"/>
      <c r="B32" s="12"/>
      <c r="C32" s="2"/>
      <c r="D32" s="2"/>
      <c r="E32" s="2"/>
      <c r="F32" s="2"/>
      <c r="G32" s="13"/>
      <c r="H32" s="2"/>
      <c r="I32" s="2"/>
    </row>
    <row r="33" spans="1:9" ht="12.75">
      <c r="A33" s="2"/>
      <c r="B33" s="12"/>
      <c r="C33" s="2"/>
      <c r="D33" s="2"/>
      <c r="E33" s="2"/>
      <c r="F33" s="2"/>
      <c r="G33" s="13"/>
      <c r="H33" s="2"/>
      <c r="I33" s="2"/>
    </row>
    <row r="34" spans="1:9" ht="12.75">
      <c r="A34" s="2"/>
      <c r="B34" s="12"/>
      <c r="C34" s="2"/>
      <c r="D34" s="2"/>
      <c r="E34" s="2"/>
      <c r="F34" s="2"/>
      <c r="G34" s="13"/>
      <c r="H34" s="2"/>
      <c r="I34" s="2"/>
    </row>
    <row r="35" spans="1:9" ht="12.75">
      <c r="A35" s="2"/>
      <c r="B35" s="12"/>
      <c r="C35" s="2"/>
      <c r="D35" s="2"/>
      <c r="E35" s="2"/>
      <c r="F35" s="2"/>
      <c r="G35" s="13"/>
      <c r="H35" s="2"/>
      <c r="I35" s="2"/>
    </row>
    <row r="36" spans="1:9" ht="12.75">
      <c r="A36" s="2"/>
      <c r="B36" s="12"/>
      <c r="C36" s="2"/>
      <c r="D36" s="2"/>
      <c r="E36" s="2"/>
      <c r="F36" s="2"/>
      <c r="G36" s="13"/>
      <c r="H36" s="2"/>
      <c r="I36" s="2"/>
    </row>
    <row r="37" spans="1:9" ht="12.75">
      <c r="A37" s="2"/>
      <c r="B37" s="12"/>
      <c r="C37" s="2"/>
      <c r="D37" s="2"/>
      <c r="E37" s="2"/>
      <c r="F37" s="2"/>
      <c r="G37" s="13"/>
      <c r="H37" s="2"/>
      <c r="I37" s="2"/>
    </row>
    <row r="38" spans="1:9" ht="13.5" thickBot="1">
      <c r="A38" s="2"/>
      <c r="B38" s="12"/>
      <c r="C38" s="2"/>
      <c r="D38" s="2"/>
      <c r="E38" s="2"/>
      <c r="F38" s="2"/>
      <c r="G38" s="13"/>
      <c r="H38" s="2"/>
      <c r="I38" s="2">
        <v>2</v>
      </c>
    </row>
    <row r="39" spans="1:9" ht="12">
      <c r="A39" s="29"/>
      <c r="B39" s="26"/>
      <c r="C39" s="29"/>
      <c r="D39" s="29"/>
      <c r="E39" s="30" t="s">
        <v>0</v>
      </c>
      <c r="F39" s="27"/>
      <c r="G39" s="30" t="s">
        <v>1</v>
      </c>
      <c r="H39" s="31"/>
      <c r="I39" s="45"/>
    </row>
    <row r="40" spans="1:9" ht="15.75" thickBot="1">
      <c r="A40" s="32" t="s">
        <v>2</v>
      </c>
      <c r="B40" s="33" t="s">
        <v>3</v>
      </c>
      <c r="C40" s="34" t="s">
        <v>4</v>
      </c>
      <c r="D40" s="34" t="s">
        <v>5</v>
      </c>
      <c r="E40" s="35" t="s">
        <v>6</v>
      </c>
      <c r="F40" s="28" t="s">
        <v>7</v>
      </c>
      <c r="G40" s="46" t="s">
        <v>6</v>
      </c>
      <c r="H40" s="36" t="s">
        <v>7</v>
      </c>
      <c r="I40" s="44" t="s">
        <v>8</v>
      </c>
    </row>
    <row r="41" spans="1:9" ht="12">
      <c r="A41" s="6"/>
      <c r="B41" s="6" t="s">
        <v>51</v>
      </c>
      <c r="C41" s="6"/>
      <c r="D41" s="6"/>
      <c r="E41" s="6"/>
      <c r="F41" s="6"/>
      <c r="G41" s="6"/>
      <c r="H41" s="6"/>
      <c r="I41" s="6"/>
    </row>
    <row r="42" spans="1:9" ht="12">
      <c r="A42" s="21">
        <v>1</v>
      </c>
      <c r="B42" s="6" t="s">
        <v>14</v>
      </c>
      <c r="C42" s="6">
        <v>8</v>
      </c>
      <c r="D42" s="22" t="s">
        <v>54</v>
      </c>
      <c r="E42" s="6"/>
      <c r="F42" s="6">
        <f aca="true" t="shared" si="3" ref="F42:F48">C42*E42</f>
        <v>0</v>
      </c>
      <c r="G42" s="6"/>
      <c r="H42" s="6">
        <f aca="true" t="shared" si="4" ref="H42:H48">C42*G42</f>
        <v>0</v>
      </c>
      <c r="I42" s="6"/>
    </row>
    <row r="43" spans="1:9" ht="12">
      <c r="A43" s="20">
        <f>1+A42</f>
        <v>2</v>
      </c>
      <c r="B43" s="6" t="s">
        <v>81</v>
      </c>
      <c r="C43" s="6">
        <v>1</v>
      </c>
      <c r="D43" s="22" t="s">
        <v>54</v>
      </c>
      <c r="E43" s="6"/>
      <c r="F43" s="6">
        <f t="shared" si="3"/>
        <v>0</v>
      </c>
      <c r="G43" s="6"/>
      <c r="H43" s="6">
        <f t="shared" si="4"/>
        <v>0</v>
      </c>
      <c r="I43" s="6"/>
    </row>
    <row r="44" spans="1:9" ht="12">
      <c r="A44" s="20">
        <f>1+A43</f>
        <v>3</v>
      </c>
      <c r="B44" s="6" t="s">
        <v>89</v>
      </c>
      <c r="C44" s="6">
        <v>1</v>
      </c>
      <c r="D44" s="22" t="s">
        <v>54</v>
      </c>
      <c r="E44" s="6"/>
      <c r="F44" s="6">
        <f t="shared" si="3"/>
        <v>0</v>
      </c>
      <c r="G44" s="6"/>
      <c r="H44" s="6">
        <f t="shared" si="4"/>
        <v>0</v>
      </c>
      <c r="I44" s="6"/>
    </row>
    <row r="45" spans="1:9" ht="12">
      <c r="A45" s="20">
        <f>1+A44</f>
        <v>4</v>
      </c>
      <c r="B45" s="6" t="s">
        <v>72</v>
      </c>
      <c r="C45" s="6">
        <v>1</v>
      </c>
      <c r="D45" s="22" t="s">
        <v>54</v>
      </c>
      <c r="E45" s="6"/>
      <c r="F45" s="6">
        <f t="shared" si="3"/>
        <v>0</v>
      </c>
      <c r="G45" s="6"/>
      <c r="H45" s="6">
        <f t="shared" si="4"/>
        <v>0</v>
      </c>
      <c r="I45" s="6"/>
    </row>
    <row r="46" spans="1:9" ht="12">
      <c r="A46" s="6">
        <f aca="true" t="shared" si="5" ref="A46:A84">A45+1</f>
        <v>5</v>
      </c>
      <c r="B46" s="6" t="s">
        <v>73</v>
      </c>
      <c r="C46" s="6">
        <v>4</v>
      </c>
      <c r="D46" s="22" t="s">
        <v>54</v>
      </c>
      <c r="E46" s="6"/>
      <c r="F46" s="6">
        <f t="shared" si="3"/>
        <v>0</v>
      </c>
      <c r="G46" s="6"/>
      <c r="H46" s="6">
        <f t="shared" si="4"/>
        <v>0</v>
      </c>
      <c r="I46" s="6"/>
    </row>
    <row r="47" spans="1:9" ht="12">
      <c r="A47" s="6">
        <f t="shared" si="5"/>
        <v>6</v>
      </c>
      <c r="B47" s="6" t="s">
        <v>65</v>
      </c>
      <c r="C47" s="6">
        <v>1</v>
      </c>
      <c r="D47" s="22" t="s">
        <v>54</v>
      </c>
      <c r="E47" s="6"/>
      <c r="F47" s="6">
        <f t="shared" si="3"/>
        <v>0</v>
      </c>
      <c r="G47" s="6"/>
      <c r="H47" s="6">
        <f t="shared" si="4"/>
        <v>0</v>
      </c>
      <c r="I47" s="6"/>
    </row>
    <row r="48" spans="1:9" ht="12">
      <c r="A48" s="6">
        <f t="shared" si="5"/>
        <v>7</v>
      </c>
      <c r="B48" s="6" t="s">
        <v>75</v>
      </c>
      <c r="C48" s="6">
        <v>1</v>
      </c>
      <c r="D48" s="22" t="s">
        <v>54</v>
      </c>
      <c r="E48" s="6"/>
      <c r="F48" s="6">
        <f t="shared" si="3"/>
        <v>0</v>
      </c>
      <c r="G48" s="6"/>
      <c r="H48" s="6">
        <f t="shared" si="4"/>
        <v>0</v>
      </c>
      <c r="I48" s="6"/>
    </row>
    <row r="49" spans="1:9" ht="12">
      <c r="A49" s="6">
        <f t="shared" si="5"/>
        <v>8</v>
      </c>
      <c r="B49" s="6" t="s">
        <v>46</v>
      </c>
      <c r="C49" s="6">
        <v>20</v>
      </c>
      <c r="D49" s="22" t="s">
        <v>54</v>
      </c>
      <c r="E49" s="6"/>
      <c r="F49" s="6">
        <f aca="true" t="shared" si="6" ref="F49:F84">C49*E49</f>
        <v>0</v>
      </c>
      <c r="G49" s="6"/>
      <c r="H49" s="6">
        <f aca="true" t="shared" si="7" ref="H49:H66">C49*G49</f>
        <v>0</v>
      </c>
      <c r="I49" s="6"/>
    </row>
    <row r="50" spans="1:9" ht="12">
      <c r="A50" s="6">
        <f t="shared" si="5"/>
        <v>9</v>
      </c>
      <c r="B50" s="6" t="s">
        <v>30</v>
      </c>
      <c r="C50" s="6">
        <v>20</v>
      </c>
      <c r="D50" s="22" t="s">
        <v>54</v>
      </c>
      <c r="E50" s="6"/>
      <c r="F50" s="6">
        <f t="shared" si="6"/>
        <v>0</v>
      </c>
      <c r="G50" s="6"/>
      <c r="H50" s="6">
        <f t="shared" si="7"/>
        <v>0</v>
      </c>
      <c r="I50" s="6"/>
    </row>
    <row r="51" spans="1:9" ht="12">
      <c r="A51" s="6">
        <f t="shared" si="5"/>
        <v>10</v>
      </c>
      <c r="B51" s="6" t="s">
        <v>47</v>
      </c>
      <c r="C51" s="6">
        <v>10</v>
      </c>
      <c r="D51" s="22" t="s">
        <v>54</v>
      </c>
      <c r="E51" s="6"/>
      <c r="F51" s="6">
        <f t="shared" si="6"/>
        <v>0</v>
      </c>
      <c r="G51" s="6"/>
      <c r="H51" s="6">
        <f t="shared" si="7"/>
        <v>0</v>
      </c>
      <c r="I51" s="6"/>
    </row>
    <row r="52" spans="1:9" ht="12">
      <c r="A52" s="6">
        <f t="shared" si="5"/>
        <v>11</v>
      </c>
      <c r="B52" s="6" t="s">
        <v>44</v>
      </c>
      <c r="C52" s="6">
        <v>5</v>
      </c>
      <c r="D52" s="22" t="s">
        <v>54</v>
      </c>
      <c r="E52" s="6"/>
      <c r="F52" s="6">
        <f t="shared" si="6"/>
        <v>0</v>
      </c>
      <c r="G52" s="6"/>
      <c r="H52" s="6">
        <f t="shared" si="7"/>
        <v>0</v>
      </c>
      <c r="I52" s="6"/>
    </row>
    <row r="53" spans="1:9" ht="12">
      <c r="A53" s="6">
        <f t="shared" si="5"/>
        <v>12</v>
      </c>
      <c r="B53" s="6" t="s">
        <v>15</v>
      </c>
      <c r="C53" s="6">
        <v>60</v>
      </c>
      <c r="D53" s="22" t="s">
        <v>54</v>
      </c>
      <c r="E53" s="6"/>
      <c r="F53" s="6">
        <f t="shared" si="6"/>
        <v>0</v>
      </c>
      <c r="G53" s="6"/>
      <c r="H53" s="6">
        <f t="shared" si="7"/>
        <v>0</v>
      </c>
      <c r="I53" s="6"/>
    </row>
    <row r="54" spans="1:9" ht="12">
      <c r="A54" s="6">
        <f t="shared" si="5"/>
        <v>13</v>
      </c>
      <c r="B54" s="6" t="s">
        <v>16</v>
      </c>
      <c r="C54" s="6">
        <v>60</v>
      </c>
      <c r="D54" s="22" t="s">
        <v>54</v>
      </c>
      <c r="E54" s="6"/>
      <c r="F54" s="6">
        <f t="shared" si="6"/>
        <v>0</v>
      </c>
      <c r="G54" s="6"/>
      <c r="H54" s="6">
        <f t="shared" si="7"/>
        <v>0</v>
      </c>
      <c r="I54" s="6"/>
    </row>
    <row r="55" spans="1:9" ht="12">
      <c r="A55" s="6">
        <f t="shared" si="5"/>
        <v>14</v>
      </c>
      <c r="B55" s="6" t="s">
        <v>17</v>
      </c>
      <c r="C55" s="6">
        <v>60</v>
      </c>
      <c r="D55" s="22" t="s">
        <v>54</v>
      </c>
      <c r="E55" s="6"/>
      <c r="F55" s="6">
        <f t="shared" si="6"/>
        <v>0</v>
      </c>
      <c r="G55" s="6"/>
      <c r="H55" s="6">
        <f t="shared" si="7"/>
        <v>0</v>
      </c>
      <c r="I55" s="6"/>
    </row>
    <row r="56" spans="1:9" ht="12">
      <c r="A56" s="6">
        <f t="shared" si="5"/>
        <v>15</v>
      </c>
      <c r="B56" s="6" t="s">
        <v>41</v>
      </c>
      <c r="C56" s="6">
        <v>10</v>
      </c>
      <c r="D56" s="22" t="s">
        <v>54</v>
      </c>
      <c r="E56" s="6"/>
      <c r="F56" s="6">
        <f t="shared" si="6"/>
        <v>0</v>
      </c>
      <c r="G56" s="6"/>
      <c r="H56" s="6">
        <f t="shared" si="7"/>
        <v>0</v>
      </c>
      <c r="I56" s="6"/>
    </row>
    <row r="57" spans="1:9" ht="12">
      <c r="A57" s="6">
        <f t="shared" si="5"/>
        <v>16</v>
      </c>
      <c r="B57" s="10" t="s">
        <v>74</v>
      </c>
      <c r="C57" s="10">
        <v>85</v>
      </c>
      <c r="D57" s="23" t="s">
        <v>55</v>
      </c>
      <c r="E57" s="10"/>
      <c r="F57" s="6">
        <f t="shared" si="6"/>
        <v>0</v>
      </c>
      <c r="G57" s="10"/>
      <c r="H57" s="6">
        <f t="shared" si="7"/>
        <v>0</v>
      </c>
      <c r="I57" s="10"/>
    </row>
    <row r="58" spans="1:9" ht="15.75" customHeight="1">
      <c r="A58" s="6">
        <f t="shared" si="5"/>
        <v>17</v>
      </c>
      <c r="B58" s="6" t="s">
        <v>18</v>
      </c>
      <c r="C58" s="6">
        <v>90</v>
      </c>
      <c r="D58" s="23" t="s">
        <v>55</v>
      </c>
      <c r="E58" s="10"/>
      <c r="F58" s="6">
        <f t="shared" si="6"/>
        <v>0</v>
      </c>
      <c r="G58" s="10"/>
      <c r="H58" s="6">
        <f t="shared" si="7"/>
        <v>0</v>
      </c>
      <c r="I58" s="10"/>
    </row>
    <row r="59" spans="1:9" ht="15.75" customHeight="1">
      <c r="A59" s="6">
        <f t="shared" si="5"/>
        <v>18</v>
      </c>
      <c r="B59" s="6" t="s">
        <v>64</v>
      </c>
      <c r="C59" s="6">
        <v>110</v>
      </c>
      <c r="D59" s="23" t="s">
        <v>55</v>
      </c>
      <c r="E59" s="10"/>
      <c r="F59" s="6">
        <f t="shared" si="6"/>
        <v>0</v>
      </c>
      <c r="G59" s="10"/>
      <c r="H59" s="6">
        <f t="shared" si="7"/>
        <v>0</v>
      </c>
      <c r="I59" s="50"/>
    </row>
    <row r="60" spans="1:9" ht="12">
      <c r="A60" s="6">
        <f t="shared" si="5"/>
        <v>19</v>
      </c>
      <c r="B60" s="6" t="s">
        <v>48</v>
      </c>
      <c r="C60" s="7">
        <v>70</v>
      </c>
      <c r="D60" s="24" t="s">
        <v>55</v>
      </c>
      <c r="E60" s="7"/>
      <c r="F60" s="6">
        <f t="shared" si="6"/>
        <v>0</v>
      </c>
      <c r="G60" s="7"/>
      <c r="H60" s="6">
        <f t="shared" si="7"/>
        <v>0</v>
      </c>
      <c r="I60" s="11"/>
    </row>
    <row r="61" spans="1:9" ht="12">
      <c r="A61" s="6">
        <f t="shared" si="5"/>
        <v>20</v>
      </c>
      <c r="B61" s="6" t="s">
        <v>58</v>
      </c>
      <c r="C61" s="7">
        <v>150</v>
      </c>
      <c r="D61" s="24" t="s">
        <v>55</v>
      </c>
      <c r="E61" s="7"/>
      <c r="F61" s="6">
        <f t="shared" si="6"/>
        <v>0</v>
      </c>
      <c r="G61" s="7"/>
      <c r="H61" s="6">
        <f t="shared" si="7"/>
        <v>0</v>
      </c>
      <c r="I61" s="11"/>
    </row>
    <row r="62" spans="1:9" ht="12">
      <c r="A62" s="6">
        <f t="shared" si="5"/>
        <v>21</v>
      </c>
      <c r="B62" s="6" t="s">
        <v>49</v>
      </c>
      <c r="C62" s="7">
        <v>10</v>
      </c>
      <c r="D62" s="24" t="s">
        <v>54</v>
      </c>
      <c r="E62" s="7"/>
      <c r="F62" s="6">
        <f t="shared" si="6"/>
        <v>0</v>
      </c>
      <c r="G62" s="7"/>
      <c r="H62" s="6">
        <f t="shared" si="7"/>
        <v>0</v>
      </c>
      <c r="I62" s="6"/>
    </row>
    <row r="63" spans="1:9" ht="12">
      <c r="A63" s="6">
        <f t="shared" si="5"/>
        <v>22</v>
      </c>
      <c r="B63" s="6" t="s">
        <v>29</v>
      </c>
      <c r="C63" s="7">
        <v>10</v>
      </c>
      <c r="D63" s="24" t="s">
        <v>54</v>
      </c>
      <c r="E63" s="7"/>
      <c r="F63" s="6">
        <f t="shared" si="6"/>
        <v>0</v>
      </c>
      <c r="G63" s="7"/>
      <c r="H63" s="6">
        <f t="shared" si="7"/>
        <v>0</v>
      </c>
      <c r="I63" s="6"/>
    </row>
    <row r="64" spans="1:9" ht="12">
      <c r="A64" s="6">
        <f t="shared" si="5"/>
        <v>23</v>
      </c>
      <c r="B64" s="6" t="s">
        <v>56</v>
      </c>
      <c r="C64" s="7">
        <v>30</v>
      </c>
      <c r="D64" s="24" t="s">
        <v>54</v>
      </c>
      <c r="E64" s="7"/>
      <c r="F64" s="6">
        <f t="shared" si="6"/>
        <v>0</v>
      </c>
      <c r="G64" s="7"/>
      <c r="H64" s="6">
        <f t="shared" si="7"/>
        <v>0</v>
      </c>
      <c r="I64" s="6"/>
    </row>
    <row r="65" spans="1:9" ht="12">
      <c r="A65" s="6">
        <f t="shared" si="5"/>
        <v>24</v>
      </c>
      <c r="B65" s="6" t="s">
        <v>60</v>
      </c>
      <c r="C65" s="7">
        <v>5</v>
      </c>
      <c r="D65" s="24" t="s">
        <v>61</v>
      </c>
      <c r="E65" s="7"/>
      <c r="F65" s="6">
        <f t="shared" si="6"/>
        <v>0</v>
      </c>
      <c r="G65" s="7"/>
      <c r="H65" s="6">
        <f t="shared" si="7"/>
        <v>0</v>
      </c>
      <c r="I65" s="6"/>
    </row>
    <row r="66" spans="1:9" ht="12">
      <c r="A66" s="6">
        <f t="shared" si="5"/>
        <v>25</v>
      </c>
      <c r="B66" s="6" t="s">
        <v>80</v>
      </c>
      <c r="C66" s="7">
        <v>20</v>
      </c>
      <c r="D66" s="24" t="s">
        <v>61</v>
      </c>
      <c r="E66" s="7"/>
      <c r="F66" s="6">
        <f t="shared" si="6"/>
        <v>0</v>
      </c>
      <c r="G66" s="7"/>
      <c r="H66" s="6">
        <f t="shared" si="7"/>
        <v>0</v>
      </c>
      <c r="I66" s="6"/>
    </row>
    <row r="67" spans="1:9" ht="12">
      <c r="A67" s="6">
        <f t="shared" si="5"/>
        <v>26</v>
      </c>
      <c r="B67" s="6" t="s">
        <v>82</v>
      </c>
      <c r="C67" s="7">
        <v>80</v>
      </c>
      <c r="D67" s="24" t="s">
        <v>55</v>
      </c>
      <c r="E67" s="7"/>
      <c r="F67" s="6">
        <f>C67*E67</f>
        <v>0</v>
      </c>
      <c r="G67" s="7"/>
      <c r="H67" s="6">
        <f>C67*G67</f>
        <v>0</v>
      </c>
      <c r="I67" s="11"/>
    </row>
    <row r="68" spans="1:9" ht="12.75">
      <c r="A68" s="2"/>
      <c r="B68" s="12"/>
      <c r="C68" s="2"/>
      <c r="D68" s="2"/>
      <c r="E68" s="2"/>
      <c r="F68" s="14"/>
      <c r="G68" s="2"/>
      <c r="H68" s="14"/>
      <c r="I68" s="2"/>
    </row>
    <row r="69" spans="1:9" ht="12.75">
      <c r="A69" s="2"/>
      <c r="B69" s="12"/>
      <c r="C69" s="2"/>
      <c r="D69" s="2"/>
      <c r="E69" s="2"/>
      <c r="F69" s="14"/>
      <c r="G69" s="2"/>
      <c r="H69" s="14"/>
      <c r="I69" s="2"/>
    </row>
    <row r="70" spans="1:9" ht="12.75">
      <c r="A70" s="2"/>
      <c r="B70" s="12"/>
      <c r="C70" s="2"/>
      <c r="D70" s="2"/>
      <c r="E70" s="2"/>
      <c r="F70" s="14"/>
      <c r="G70" s="2"/>
      <c r="H70" s="14"/>
      <c r="I70" s="2"/>
    </row>
    <row r="71" spans="1:9" ht="12.75">
      <c r="A71" s="2"/>
      <c r="B71" s="12"/>
      <c r="C71" s="2"/>
      <c r="D71" s="2"/>
      <c r="E71" s="2"/>
      <c r="F71" s="14"/>
      <c r="G71" s="2"/>
      <c r="H71" s="14"/>
      <c r="I71" s="2"/>
    </row>
    <row r="72" spans="1:9" ht="12.75">
      <c r="A72" s="2"/>
      <c r="B72" s="12"/>
      <c r="C72" s="2"/>
      <c r="D72" s="2"/>
      <c r="E72" s="2"/>
      <c r="F72" s="14"/>
      <c r="G72" s="2"/>
      <c r="H72" s="14"/>
      <c r="I72" s="2"/>
    </row>
    <row r="73" spans="1:9" ht="12.75">
      <c r="A73" s="2"/>
      <c r="B73" s="12"/>
      <c r="C73" s="2"/>
      <c r="D73" s="2"/>
      <c r="E73" s="2"/>
      <c r="F73" s="14"/>
      <c r="G73" s="2"/>
      <c r="H73" s="14"/>
      <c r="I73" s="2"/>
    </row>
    <row r="74" spans="1:9" ht="12.75">
      <c r="A74" s="2"/>
      <c r="B74" s="12"/>
      <c r="C74" s="2"/>
      <c r="D74" s="2"/>
      <c r="E74" s="2"/>
      <c r="F74" s="14"/>
      <c r="G74" s="2"/>
      <c r="H74" s="14"/>
      <c r="I74" s="2"/>
    </row>
    <row r="75" spans="1:9" ht="12.75">
      <c r="A75" s="2"/>
      <c r="B75" s="12"/>
      <c r="C75" s="2"/>
      <c r="D75" s="2"/>
      <c r="E75" s="2"/>
      <c r="F75" s="14"/>
      <c r="G75" s="2"/>
      <c r="H75" s="14"/>
      <c r="I75" s="2"/>
    </row>
    <row r="76" spans="1:9" ht="12.75" thickBot="1">
      <c r="A76" s="2"/>
      <c r="B76" s="2"/>
      <c r="C76" s="12"/>
      <c r="D76" s="49"/>
      <c r="E76" s="12"/>
      <c r="F76" s="2"/>
      <c r="G76" s="12"/>
      <c r="H76" s="2"/>
      <c r="I76" s="2">
        <v>3</v>
      </c>
    </row>
    <row r="77" spans="1:9" ht="12">
      <c r="A77" s="29"/>
      <c r="B77" s="26"/>
      <c r="C77" s="29"/>
      <c r="D77" s="29"/>
      <c r="E77" s="30" t="s">
        <v>0</v>
      </c>
      <c r="F77" s="27"/>
      <c r="G77" s="30" t="s">
        <v>1</v>
      </c>
      <c r="H77" s="31"/>
      <c r="I77" s="45"/>
    </row>
    <row r="78" spans="1:9" ht="15.75" thickBot="1">
      <c r="A78" s="32" t="s">
        <v>2</v>
      </c>
      <c r="B78" s="33" t="s">
        <v>3</v>
      </c>
      <c r="C78" s="34" t="s">
        <v>4</v>
      </c>
      <c r="D78" s="34" t="s">
        <v>5</v>
      </c>
      <c r="E78" s="35" t="s">
        <v>6</v>
      </c>
      <c r="F78" s="28" t="s">
        <v>7</v>
      </c>
      <c r="G78" s="46" t="s">
        <v>6</v>
      </c>
      <c r="H78" s="36" t="s">
        <v>7</v>
      </c>
      <c r="I78" s="44" t="s">
        <v>8</v>
      </c>
    </row>
    <row r="79" spans="1:9" ht="12">
      <c r="A79" s="6">
        <v>1</v>
      </c>
      <c r="B79" s="6" t="s">
        <v>67</v>
      </c>
      <c r="C79" s="6">
        <v>1</v>
      </c>
      <c r="D79" s="22" t="s">
        <v>54</v>
      </c>
      <c r="E79" s="6"/>
      <c r="F79" s="6">
        <f t="shared" si="6"/>
        <v>0</v>
      </c>
      <c r="G79" s="6"/>
      <c r="H79" s="6">
        <f aca="true" t="shared" si="8" ref="H79:H84">G79*C79</f>
        <v>0</v>
      </c>
      <c r="I79" s="6"/>
    </row>
    <row r="80" spans="1:9" ht="12">
      <c r="A80" s="6">
        <f t="shared" si="5"/>
        <v>2</v>
      </c>
      <c r="B80" s="6" t="s">
        <v>68</v>
      </c>
      <c r="C80" s="6">
        <v>1</v>
      </c>
      <c r="D80" s="22" t="s">
        <v>54</v>
      </c>
      <c r="E80" s="6"/>
      <c r="F80" s="6">
        <f t="shared" si="6"/>
        <v>0</v>
      </c>
      <c r="G80" s="6"/>
      <c r="H80" s="6">
        <f t="shared" si="8"/>
        <v>0</v>
      </c>
      <c r="I80" s="6"/>
    </row>
    <row r="81" spans="1:9" ht="12">
      <c r="A81" s="6">
        <f t="shared" si="5"/>
        <v>3</v>
      </c>
      <c r="B81" s="6" t="s">
        <v>69</v>
      </c>
      <c r="C81" s="6">
        <v>1</v>
      </c>
      <c r="D81" s="22" t="s">
        <v>54</v>
      </c>
      <c r="E81" s="6"/>
      <c r="F81" s="6">
        <f t="shared" si="6"/>
        <v>0</v>
      </c>
      <c r="G81" s="6"/>
      <c r="H81" s="6">
        <f t="shared" si="8"/>
        <v>0</v>
      </c>
      <c r="I81" s="6"/>
    </row>
    <row r="82" spans="1:9" ht="12">
      <c r="A82" s="6">
        <f t="shared" si="5"/>
        <v>4</v>
      </c>
      <c r="B82" s="6" t="s">
        <v>70</v>
      </c>
      <c r="C82" s="6">
        <v>1</v>
      </c>
      <c r="D82" s="22" t="s">
        <v>54</v>
      </c>
      <c r="E82" s="6"/>
      <c r="F82" s="6">
        <f t="shared" si="6"/>
        <v>0</v>
      </c>
      <c r="G82" s="6"/>
      <c r="H82" s="6">
        <f t="shared" si="8"/>
        <v>0</v>
      </c>
      <c r="I82" s="6"/>
    </row>
    <row r="83" spans="1:9" ht="12">
      <c r="A83" s="6">
        <f t="shared" si="5"/>
        <v>5</v>
      </c>
      <c r="B83" s="6" t="s">
        <v>83</v>
      </c>
      <c r="C83" s="6">
        <v>1</v>
      </c>
      <c r="D83" s="22" t="s">
        <v>54</v>
      </c>
      <c r="E83" s="6"/>
      <c r="F83" s="6">
        <f t="shared" si="6"/>
        <v>0</v>
      </c>
      <c r="G83" s="6"/>
      <c r="H83" s="6">
        <f t="shared" si="8"/>
        <v>0</v>
      </c>
      <c r="I83" s="6"/>
    </row>
    <row r="84" spans="1:9" ht="12">
      <c r="A84" s="6">
        <f t="shared" si="5"/>
        <v>6</v>
      </c>
      <c r="B84" s="6" t="s">
        <v>71</v>
      </c>
      <c r="C84" s="6">
        <v>1</v>
      </c>
      <c r="D84" s="22" t="s">
        <v>54</v>
      </c>
      <c r="E84" s="6"/>
      <c r="F84" s="6">
        <f t="shared" si="6"/>
        <v>0</v>
      </c>
      <c r="G84" s="6"/>
      <c r="H84" s="6">
        <f t="shared" si="8"/>
        <v>0</v>
      </c>
      <c r="I84" s="6"/>
    </row>
    <row r="85" spans="1:9" ht="12">
      <c r="A85" s="6"/>
      <c r="B85" s="6"/>
      <c r="C85" s="7"/>
      <c r="D85" s="24"/>
      <c r="E85" s="7"/>
      <c r="F85" s="6"/>
      <c r="G85" s="7"/>
      <c r="H85" s="6"/>
      <c r="I85" s="6"/>
    </row>
    <row r="86" spans="1:9" ht="12.75">
      <c r="A86" s="6"/>
      <c r="B86" s="7" t="s">
        <v>50</v>
      </c>
      <c r="C86" s="6"/>
      <c r="D86" s="24"/>
      <c r="E86" s="7"/>
      <c r="F86" s="51">
        <f>SUM(F42:F85)</f>
        <v>0</v>
      </c>
      <c r="G86" s="52"/>
      <c r="H86" s="51">
        <f>SUM(H42:H85)</f>
        <v>0</v>
      </c>
      <c r="I86" s="6"/>
    </row>
    <row r="87" spans="1:9" ht="12">
      <c r="A87" s="6"/>
      <c r="B87" s="7"/>
      <c r="C87" s="6"/>
      <c r="D87" s="24"/>
      <c r="E87" s="7"/>
      <c r="F87" s="6"/>
      <c r="G87" s="7"/>
      <c r="H87" s="6"/>
      <c r="I87" s="6"/>
    </row>
    <row r="88" spans="1:9" ht="12">
      <c r="A88" s="2"/>
      <c r="B88" s="12"/>
      <c r="C88" s="2"/>
      <c r="D88" s="49"/>
      <c r="E88" s="12"/>
      <c r="F88" s="2"/>
      <c r="G88" s="12"/>
      <c r="H88" s="2"/>
      <c r="I88" s="2"/>
    </row>
    <row r="89" spans="1:9" ht="12">
      <c r="A89" s="2"/>
      <c r="B89" s="12"/>
      <c r="C89" s="2"/>
      <c r="D89" s="49"/>
      <c r="E89" s="12"/>
      <c r="F89" s="2"/>
      <c r="G89" s="12"/>
      <c r="H89" s="2"/>
      <c r="I89" s="2"/>
    </row>
    <row r="90" spans="1:9" ht="12">
      <c r="A90" s="2"/>
      <c r="B90" s="12"/>
      <c r="C90" s="2"/>
      <c r="D90" s="49"/>
      <c r="E90" s="12"/>
      <c r="F90" s="2"/>
      <c r="G90" s="12"/>
      <c r="H90" s="2"/>
      <c r="I90" s="2"/>
    </row>
    <row r="91" spans="1:9" ht="13.5" thickBot="1">
      <c r="A91" s="2"/>
      <c r="B91" s="12"/>
      <c r="C91" s="2"/>
      <c r="D91" s="2"/>
      <c r="E91" s="2"/>
      <c r="F91" s="2"/>
      <c r="G91" s="13"/>
      <c r="H91" s="2"/>
      <c r="I91" s="2"/>
    </row>
    <row r="92" spans="1:9" ht="12">
      <c r="A92" s="29"/>
      <c r="B92" s="26"/>
      <c r="C92" s="29"/>
      <c r="D92" s="29"/>
      <c r="E92" s="30" t="s">
        <v>0</v>
      </c>
      <c r="F92" s="27"/>
      <c r="G92" s="30" t="s">
        <v>1</v>
      </c>
      <c r="H92" s="31"/>
      <c r="I92" s="45"/>
    </row>
    <row r="93" spans="1:9" ht="15.75" thickBot="1">
      <c r="A93" s="32" t="s">
        <v>2</v>
      </c>
      <c r="B93" s="33" t="s">
        <v>3</v>
      </c>
      <c r="C93" s="34" t="s">
        <v>4</v>
      </c>
      <c r="D93" s="34" t="s">
        <v>5</v>
      </c>
      <c r="E93" s="35" t="s">
        <v>6</v>
      </c>
      <c r="F93" s="28" t="s">
        <v>7</v>
      </c>
      <c r="G93" s="46" t="s">
        <v>6</v>
      </c>
      <c r="H93" s="36" t="s">
        <v>7</v>
      </c>
      <c r="I93" s="44" t="s">
        <v>8</v>
      </c>
    </row>
    <row r="94" spans="1:9" ht="12">
      <c r="A94" s="6"/>
      <c r="B94" s="6" t="s">
        <v>19</v>
      </c>
      <c r="C94" s="6"/>
      <c r="D94" s="6"/>
      <c r="E94" s="6"/>
      <c r="F94" s="6"/>
      <c r="G94" s="6"/>
      <c r="H94" s="6"/>
      <c r="I94" s="6"/>
    </row>
    <row r="95" spans="1:9" ht="12">
      <c r="A95" s="6">
        <v>1</v>
      </c>
      <c r="B95" s="6" t="s">
        <v>20</v>
      </c>
      <c r="C95" s="6">
        <v>11</v>
      </c>
      <c r="D95" s="6" t="s">
        <v>21</v>
      </c>
      <c r="E95" s="6"/>
      <c r="F95" s="6">
        <f>C95*E95</f>
        <v>0</v>
      </c>
      <c r="G95" s="6"/>
      <c r="H95" s="6">
        <f>G95*C95</f>
        <v>0</v>
      </c>
      <c r="I95" s="6"/>
    </row>
    <row r="96" spans="1:9" ht="12">
      <c r="A96" s="6">
        <v>2</v>
      </c>
      <c r="B96" s="6" t="s">
        <v>22</v>
      </c>
      <c r="C96" s="6">
        <v>2</v>
      </c>
      <c r="D96" s="6" t="s">
        <v>21</v>
      </c>
      <c r="E96" s="6"/>
      <c r="F96" s="6">
        <f>C96*E96</f>
        <v>0</v>
      </c>
      <c r="G96" s="6"/>
      <c r="H96" s="6">
        <f>G96*C96</f>
        <v>0</v>
      </c>
      <c r="I96" s="6"/>
    </row>
    <row r="97" spans="1:9" ht="12">
      <c r="A97" s="6">
        <v>3</v>
      </c>
      <c r="B97" s="6" t="s">
        <v>23</v>
      </c>
      <c r="C97" s="6">
        <v>10</v>
      </c>
      <c r="D97" s="6" t="s">
        <v>21</v>
      </c>
      <c r="E97" s="6"/>
      <c r="F97" s="6">
        <f>C97*E97</f>
        <v>0</v>
      </c>
      <c r="G97" s="6"/>
      <c r="H97" s="6">
        <f>G97*C97</f>
        <v>0</v>
      </c>
      <c r="I97" s="6"/>
    </row>
    <row r="98" spans="1:9" ht="12">
      <c r="A98" s="6">
        <v>4</v>
      </c>
      <c r="B98" s="6" t="s">
        <v>53</v>
      </c>
      <c r="C98" s="6">
        <v>12</v>
      </c>
      <c r="D98" s="6" t="s">
        <v>21</v>
      </c>
      <c r="E98" s="6"/>
      <c r="F98" s="6">
        <f>C98*E98</f>
        <v>0</v>
      </c>
      <c r="G98" s="6"/>
      <c r="H98" s="6">
        <f>G98*C98</f>
        <v>0</v>
      </c>
      <c r="I98" s="6"/>
    </row>
    <row r="99" spans="1:9" ht="12">
      <c r="A99" s="6">
        <v>5</v>
      </c>
      <c r="B99" s="6" t="s">
        <v>52</v>
      </c>
      <c r="C99" s="6">
        <v>2</v>
      </c>
      <c r="D99" s="6" t="s">
        <v>21</v>
      </c>
      <c r="E99" s="6"/>
      <c r="F99" s="6">
        <f>C99*E99</f>
        <v>0</v>
      </c>
      <c r="G99" s="6"/>
      <c r="H99" s="6">
        <f>G99*C99</f>
        <v>0</v>
      </c>
      <c r="I99" s="6"/>
    </row>
    <row r="100" spans="1:9" ht="12">
      <c r="A100" s="6"/>
      <c r="B100" s="7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7" t="s">
        <v>24</v>
      </c>
      <c r="C101" s="6"/>
      <c r="D101" s="6"/>
      <c r="E101" s="6"/>
      <c r="F101" s="8">
        <f>SUM(F95:F100)</f>
        <v>0</v>
      </c>
      <c r="G101" s="6"/>
      <c r="H101" s="9">
        <f>SUM(H95:H100)</f>
        <v>0</v>
      </c>
      <c r="I101" s="6"/>
    </row>
    <row r="102" spans="1:9" ht="12.75">
      <c r="A102" s="2"/>
      <c r="B102" s="12"/>
      <c r="C102" s="2"/>
      <c r="D102" s="2"/>
      <c r="E102" s="2"/>
      <c r="F102" s="14"/>
      <c r="G102" s="2"/>
      <c r="H102" s="2"/>
      <c r="I102" s="2"/>
    </row>
    <row r="103" spans="1:9" ht="12.75">
      <c r="A103" s="2"/>
      <c r="B103" s="12"/>
      <c r="C103" s="2"/>
      <c r="D103" s="2"/>
      <c r="E103" s="2"/>
      <c r="F103" s="14"/>
      <c r="G103" s="2"/>
      <c r="H103" s="2"/>
      <c r="I103" s="2"/>
    </row>
    <row r="104" spans="1:9" ht="12.75">
      <c r="A104" s="2"/>
      <c r="B104" s="12"/>
      <c r="C104" s="2"/>
      <c r="D104" s="2"/>
      <c r="E104" s="2"/>
      <c r="F104" s="14"/>
      <c r="G104" s="2"/>
      <c r="H104" s="2"/>
      <c r="I104" s="2"/>
    </row>
    <row r="105" spans="1:9" ht="12.75">
      <c r="A105" s="2"/>
      <c r="B105" s="12"/>
      <c r="C105" s="2"/>
      <c r="D105" s="2"/>
      <c r="E105" s="2"/>
      <c r="F105" s="14"/>
      <c r="G105" s="2"/>
      <c r="H105" s="2"/>
      <c r="I105" s="2"/>
    </row>
    <row r="106" spans="1:9" ht="12.75">
      <c r="A106" s="2"/>
      <c r="B106" s="12"/>
      <c r="C106" s="2"/>
      <c r="D106" s="2"/>
      <c r="E106" s="2"/>
      <c r="F106" s="14"/>
      <c r="G106" s="2"/>
      <c r="H106" s="2"/>
      <c r="I106" s="2"/>
    </row>
    <row r="107" spans="1:9" ht="12.75">
      <c r="A107" s="2"/>
      <c r="B107" s="12"/>
      <c r="C107" s="2"/>
      <c r="D107" s="2"/>
      <c r="E107" s="2"/>
      <c r="F107" s="14"/>
      <c r="G107" s="2"/>
      <c r="H107" s="2"/>
      <c r="I107" s="2"/>
    </row>
    <row r="108" spans="1:9" ht="12.75">
      <c r="A108" s="2"/>
      <c r="B108" s="12"/>
      <c r="C108" s="2"/>
      <c r="D108" s="2"/>
      <c r="E108" s="2"/>
      <c r="F108" s="14"/>
      <c r="G108" s="2"/>
      <c r="H108" s="2"/>
      <c r="I108" s="2"/>
    </row>
    <row r="109" spans="1:9" ht="12.75">
      <c r="A109" s="2"/>
      <c r="B109" s="12"/>
      <c r="C109" s="2"/>
      <c r="D109" s="2"/>
      <c r="E109" s="2"/>
      <c r="F109" s="14"/>
      <c r="G109" s="2"/>
      <c r="H109" s="2"/>
      <c r="I109" s="2"/>
    </row>
    <row r="110" spans="1:9" ht="12.75">
      <c r="A110" s="2"/>
      <c r="B110" s="12"/>
      <c r="C110" s="2"/>
      <c r="D110" s="2"/>
      <c r="E110" s="2"/>
      <c r="F110" s="14"/>
      <c r="G110" s="2"/>
      <c r="H110" s="2"/>
      <c r="I110" s="2"/>
    </row>
    <row r="111" spans="1:9" ht="12.75">
      <c r="A111" s="2"/>
      <c r="B111" s="12"/>
      <c r="C111" s="2"/>
      <c r="D111" s="2"/>
      <c r="E111" s="2"/>
      <c r="F111" s="14"/>
      <c r="G111" s="2"/>
      <c r="H111" s="2"/>
      <c r="I111" s="2"/>
    </row>
    <row r="112" spans="1:9" ht="12.75">
      <c r="A112" s="2"/>
      <c r="B112" s="12"/>
      <c r="C112" s="2"/>
      <c r="D112" s="2"/>
      <c r="E112" s="2"/>
      <c r="F112" s="14"/>
      <c r="G112" s="2"/>
      <c r="H112" s="2"/>
      <c r="I112" s="2"/>
    </row>
    <row r="113" spans="1:9" ht="12.75">
      <c r="A113" s="2"/>
      <c r="B113" s="12"/>
      <c r="C113" s="2"/>
      <c r="D113" s="2"/>
      <c r="E113" s="2"/>
      <c r="F113" s="14"/>
      <c r="G113" s="2"/>
      <c r="H113" s="2"/>
      <c r="I113" s="2"/>
    </row>
    <row r="114" spans="1:9" ht="13.5" thickBot="1">
      <c r="A114" s="2"/>
      <c r="B114" s="12"/>
      <c r="C114" s="2"/>
      <c r="D114" s="25"/>
      <c r="E114" s="2"/>
      <c r="F114" s="14"/>
      <c r="G114" s="2"/>
      <c r="H114" s="2"/>
      <c r="I114" s="2">
        <v>4</v>
      </c>
    </row>
    <row r="115" spans="1:9" ht="12">
      <c r="A115" s="29"/>
      <c r="B115" s="26"/>
      <c r="C115" s="29"/>
      <c r="D115" s="29"/>
      <c r="E115" s="30" t="s">
        <v>0</v>
      </c>
      <c r="F115" s="27"/>
      <c r="G115" s="30" t="s">
        <v>1</v>
      </c>
      <c r="H115" s="31"/>
      <c r="I115" s="45"/>
    </row>
    <row r="116" spans="1:9" ht="15.75" thickBot="1">
      <c r="A116" s="32" t="s">
        <v>2</v>
      </c>
      <c r="B116" s="33" t="s">
        <v>3</v>
      </c>
      <c r="C116" s="34" t="s">
        <v>4</v>
      </c>
      <c r="D116" s="34" t="s">
        <v>5</v>
      </c>
      <c r="E116" s="35" t="s">
        <v>6</v>
      </c>
      <c r="F116" s="28" t="s">
        <v>7</v>
      </c>
      <c r="G116" s="46" t="s">
        <v>6</v>
      </c>
      <c r="H116" s="36" t="s">
        <v>7</v>
      </c>
      <c r="I116" s="44" t="s">
        <v>8</v>
      </c>
    </row>
    <row r="117" spans="1:9" ht="12">
      <c r="A117" s="6"/>
      <c r="B117" s="6" t="s">
        <v>33</v>
      </c>
      <c r="C117" s="6"/>
      <c r="D117" s="6"/>
      <c r="E117" s="6"/>
      <c r="F117" s="6"/>
      <c r="G117" s="6"/>
      <c r="H117" s="6"/>
      <c r="I117" s="6"/>
    </row>
    <row r="118" spans="1:9" ht="12">
      <c r="A118" s="6"/>
      <c r="B118" s="6"/>
      <c r="C118" s="6"/>
      <c r="D118" s="6"/>
      <c r="E118" s="6" t="s">
        <v>34</v>
      </c>
      <c r="F118" s="6"/>
      <c r="G118" s="6" t="s">
        <v>35</v>
      </c>
      <c r="H118" s="6"/>
      <c r="I118" s="6"/>
    </row>
    <row r="119" spans="1:9" ht="12">
      <c r="A119" s="6">
        <v>1</v>
      </c>
      <c r="B119" s="6" t="s">
        <v>37</v>
      </c>
      <c r="C119" s="6"/>
      <c r="D119" s="6"/>
      <c r="E119" s="15">
        <f>F25</f>
        <v>0</v>
      </c>
      <c r="F119" s="15"/>
      <c r="G119" s="15">
        <f>H25</f>
        <v>0</v>
      </c>
      <c r="H119" s="6"/>
      <c r="I119" s="6"/>
    </row>
    <row r="120" spans="1:9" ht="12">
      <c r="A120" s="6">
        <v>2</v>
      </c>
      <c r="B120" s="6" t="s">
        <v>36</v>
      </c>
      <c r="C120" s="6"/>
      <c r="D120" s="6"/>
      <c r="E120" s="15">
        <f>F86</f>
        <v>0</v>
      </c>
      <c r="F120" s="15"/>
      <c r="G120" s="15">
        <f>H86</f>
        <v>0</v>
      </c>
      <c r="H120" s="6"/>
      <c r="I120" s="6"/>
    </row>
    <row r="121" spans="1:9" ht="12">
      <c r="A121" s="6">
        <v>3</v>
      </c>
      <c r="B121" s="6" t="s">
        <v>38</v>
      </c>
      <c r="C121" s="6"/>
      <c r="D121" s="6"/>
      <c r="E121" s="15">
        <f>F101</f>
        <v>0</v>
      </c>
      <c r="F121" s="15"/>
      <c r="G121" s="15">
        <f>H101</f>
        <v>0</v>
      </c>
      <c r="H121" s="6"/>
      <c r="I121" s="6"/>
    </row>
    <row r="122" spans="1:9" ht="12">
      <c r="A122" s="6"/>
      <c r="B122" s="20"/>
      <c r="C122" s="6"/>
      <c r="D122" s="6"/>
      <c r="E122" s="15"/>
      <c r="F122" s="15"/>
      <c r="G122" s="15"/>
      <c r="H122" s="6"/>
      <c r="I122" s="6"/>
    </row>
    <row r="123" spans="1:9" ht="12.75">
      <c r="A123" s="6"/>
      <c r="B123" s="6" t="s">
        <v>39</v>
      </c>
      <c r="C123" s="6"/>
      <c r="D123" s="6"/>
      <c r="E123" s="47">
        <f>SUM(E119:E122)</f>
        <v>0</v>
      </c>
      <c r="F123" s="47"/>
      <c r="G123" s="47">
        <f>SUM(G119:G122)</f>
        <v>0</v>
      </c>
      <c r="H123" s="6"/>
      <c r="I123" s="6"/>
    </row>
    <row r="124" spans="1:9" ht="12">
      <c r="A124" s="6"/>
      <c r="B124" s="20" t="s">
        <v>90</v>
      </c>
      <c r="C124" s="6"/>
      <c r="D124" s="6"/>
      <c r="E124" s="15">
        <v>0</v>
      </c>
      <c r="F124" s="15"/>
      <c r="G124" s="15"/>
      <c r="H124" s="6"/>
      <c r="I124" s="6"/>
    </row>
    <row r="125" spans="1:9" ht="12">
      <c r="A125" s="6"/>
      <c r="B125" s="6" t="s">
        <v>42</v>
      </c>
      <c r="C125" s="6">
        <v>3.6</v>
      </c>
      <c r="D125" s="22" t="s">
        <v>25</v>
      </c>
      <c r="E125" s="15">
        <f>E123/100*C125</f>
        <v>0</v>
      </c>
      <c r="F125" s="15"/>
      <c r="G125" s="15"/>
      <c r="H125" s="6"/>
      <c r="I125" s="6"/>
    </row>
    <row r="126" spans="1:9" ht="12">
      <c r="A126" s="6"/>
      <c r="B126" s="6" t="s">
        <v>26</v>
      </c>
      <c r="C126" s="6">
        <v>2</v>
      </c>
      <c r="D126" s="22" t="s">
        <v>25</v>
      </c>
      <c r="E126" s="15">
        <f>E123/100*C126</f>
        <v>0</v>
      </c>
      <c r="F126" s="15"/>
      <c r="G126" s="15"/>
      <c r="H126" s="6"/>
      <c r="I126" s="6"/>
    </row>
    <row r="127" spans="1:9" ht="12">
      <c r="A127" s="6"/>
      <c r="B127" s="6" t="s">
        <v>27</v>
      </c>
      <c r="C127" s="6">
        <v>6</v>
      </c>
      <c r="D127" s="22" t="s">
        <v>25</v>
      </c>
      <c r="E127" s="15">
        <f>E123/100*C127</f>
        <v>0</v>
      </c>
      <c r="F127" s="15"/>
      <c r="G127" s="15"/>
      <c r="H127" s="6"/>
      <c r="I127" s="6"/>
    </row>
    <row r="128" spans="1:9" ht="12">
      <c r="A128" s="6"/>
      <c r="B128" s="6" t="s">
        <v>28</v>
      </c>
      <c r="C128" s="6">
        <v>6</v>
      </c>
      <c r="D128" s="22" t="s">
        <v>25</v>
      </c>
      <c r="F128" s="15"/>
      <c r="G128" s="15">
        <f>G123/100*C128</f>
        <v>0</v>
      </c>
      <c r="H128" s="6"/>
      <c r="I128" s="6"/>
    </row>
    <row r="129" spans="1:9" ht="12">
      <c r="A129" s="6"/>
      <c r="B129" s="6" t="s">
        <v>43</v>
      </c>
      <c r="C129" s="6"/>
      <c r="D129" s="6"/>
      <c r="E129" s="15">
        <f>SUM(E123:E128)</f>
        <v>0</v>
      </c>
      <c r="F129" s="6"/>
      <c r="G129" s="15">
        <f>G123+G128</f>
        <v>0</v>
      </c>
      <c r="H129" s="6"/>
      <c r="I129" s="6"/>
    </row>
    <row r="130" spans="1:9" ht="12.75">
      <c r="A130" s="6"/>
      <c r="B130" s="6"/>
      <c r="C130" s="6"/>
      <c r="D130" s="6"/>
      <c r="E130" s="9"/>
      <c r="F130" s="9"/>
      <c r="G130" s="9"/>
      <c r="H130" s="6"/>
      <c r="I130" s="6"/>
    </row>
    <row r="131" spans="1:9" ht="12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">
      <c r="A132" s="6"/>
      <c r="B132" s="6" t="s">
        <v>40</v>
      </c>
      <c r="C132" s="6"/>
      <c r="D132" s="6"/>
      <c r="E132" s="6"/>
      <c r="F132" s="48">
        <f>E129+G129</f>
        <v>0</v>
      </c>
      <c r="G132" s="6"/>
      <c r="H132" s="6"/>
      <c r="I132" s="6"/>
    </row>
    <row r="133" spans="1:9" ht="12.75">
      <c r="A133" s="6"/>
      <c r="B133" s="6" t="s">
        <v>31</v>
      </c>
      <c r="C133" s="6">
        <v>20</v>
      </c>
      <c r="D133" s="22" t="s">
        <v>25</v>
      </c>
      <c r="E133" s="6"/>
      <c r="F133" s="9">
        <f>F132/100*20</f>
        <v>0</v>
      </c>
      <c r="G133" s="6"/>
      <c r="H133" s="6"/>
      <c r="I133" s="6"/>
    </row>
    <row r="134" spans="1:9" ht="12.75">
      <c r="A134" s="6"/>
      <c r="B134" s="6" t="s">
        <v>32</v>
      </c>
      <c r="C134" s="6"/>
      <c r="D134" s="6"/>
      <c r="E134" s="6"/>
      <c r="F134" s="9">
        <f>F132+F133</f>
        <v>0</v>
      </c>
      <c r="G134" s="6"/>
      <c r="H134" s="6"/>
      <c r="I134" s="6"/>
    </row>
    <row r="135" ht="12.75">
      <c r="F135" s="16"/>
    </row>
    <row r="136" ht="12.75">
      <c r="F136" s="17"/>
    </row>
    <row r="137" ht="12.75">
      <c r="F137" s="16"/>
    </row>
    <row r="138" spans="2:6" ht="12.75">
      <c r="B138" s="2"/>
      <c r="F138" s="18"/>
    </row>
    <row r="139" spans="2:6" ht="12.75">
      <c r="B139" s="2"/>
      <c r="F139" s="19"/>
    </row>
    <row r="166" spans="1:9" ht="12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B169" s="12"/>
      <c r="C169" s="2"/>
      <c r="D169" s="2"/>
      <c r="E169" s="2"/>
      <c r="F169" s="2"/>
      <c r="G169" s="13"/>
      <c r="H169" s="2"/>
      <c r="I169" s="2"/>
    </row>
    <row r="170" spans="1:9" ht="12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5">
      <c r="A171" s="2"/>
      <c r="B171" s="3"/>
      <c r="C171" s="4"/>
      <c r="D171" s="4"/>
      <c r="E171" s="4"/>
      <c r="F171" s="4"/>
      <c r="G171" s="4"/>
      <c r="H171" s="4"/>
      <c r="I171" s="2"/>
    </row>
    <row r="172" spans="1:9" ht="12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2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9.5">
      <c r="A174" s="2"/>
      <c r="B174" s="37"/>
      <c r="C174" s="2"/>
      <c r="D174" s="2"/>
      <c r="E174" s="2"/>
      <c r="F174" s="2"/>
      <c r="G174" s="2"/>
      <c r="H174" s="2"/>
      <c r="I174" s="2"/>
    </row>
    <row r="175" spans="1:9" ht="12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7.25">
      <c r="A176" s="2"/>
      <c r="B176" s="38"/>
      <c r="C176" s="2"/>
      <c r="D176" s="2"/>
      <c r="E176" s="2"/>
      <c r="F176" s="2"/>
      <c r="G176" s="2"/>
      <c r="H176" s="2"/>
      <c r="I176" s="2"/>
    </row>
    <row r="177" spans="1:9" ht="12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5">
      <c r="A178" s="2"/>
      <c r="B178" s="3"/>
      <c r="C178" s="4"/>
      <c r="D178" s="4"/>
      <c r="E178" s="4"/>
      <c r="F178" s="4"/>
      <c r="G178" s="4"/>
      <c r="H178" s="4"/>
      <c r="I178" s="2"/>
    </row>
    <row r="179" spans="1:9" ht="15">
      <c r="A179" s="2"/>
      <c r="B179" s="3"/>
      <c r="C179" s="4"/>
      <c r="D179" s="4"/>
      <c r="E179" s="4"/>
      <c r="F179" s="4"/>
      <c r="G179" s="4"/>
      <c r="H179" s="4"/>
      <c r="I179" s="2"/>
    </row>
    <row r="180" spans="1:9" ht="15">
      <c r="A180" s="39"/>
      <c r="B180" s="3"/>
      <c r="C180" s="2"/>
      <c r="D180" s="2"/>
      <c r="E180" s="2"/>
      <c r="F180" s="2"/>
      <c r="G180" s="2"/>
      <c r="H180" s="2"/>
      <c r="I180" s="2"/>
    </row>
    <row r="181" spans="1:9" ht="15">
      <c r="A181" s="39"/>
      <c r="B181" s="3"/>
      <c r="C181" s="2"/>
      <c r="D181" s="2"/>
      <c r="E181" s="2"/>
      <c r="F181" s="2"/>
      <c r="G181" s="2"/>
      <c r="H181" s="2"/>
      <c r="I181" s="2"/>
    </row>
    <row r="182" spans="1:9" ht="15">
      <c r="A182" s="39"/>
      <c r="B182" s="3"/>
      <c r="C182" s="2"/>
      <c r="D182" s="2"/>
      <c r="E182" s="2"/>
      <c r="F182" s="2"/>
      <c r="G182" s="2"/>
      <c r="H182" s="2"/>
      <c r="I182" s="2"/>
    </row>
    <row r="183" spans="1:9" ht="15">
      <c r="A183" s="39"/>
      <c r="B183" s="2"/>
      <c r="C183" s="2"/>
      <c r="D183" s="2"/>
      <c r="E183" s="2"/>
      <c r="F183" s="2"/>
      <c r="G183" s="2"/>
      <c r="H183" s="2"/>
      <c r="I183" s="2"/>
    </row>
    <row r="184" spans="1:9" ht="15">
      <c r="A184" s="39"/>
      <c r="B184" s="2"/>
      <c r="C184" s="2"/>
      <c r="D184" s="2"/>
      <c r="E184" s="2"/>
      <c r="F184" s="2"/>
      <c r="G184" s="2"/>
      <c r="H184" s="2"/>
      <c r="I184" s="2"/>
    </row>
    <row r="185" spans="1:9" ht="15">
      <c r="A185" s="39"/>
      <c r="B185" s="2"/>
      <c r="C185" s="2"/>
      <c r="D185" s="2"/>
      <c r="E185" s="2"/>
      <c r="F185" s="2"/>
      <c r="G185" s="2"/>
      <c r="H185" s="2"/>
      <c r="I185" s="2"/>
    </row>
    <row r="186" spans="1:9" ht="15">
      <c r="A186" s="39"/>
      <c r="B186" s="2"/>
      <c r="C186" s="2"/>
      <c r="D186" s="2"/>
      <c r="E186" s="2"/>
      <c r="F186" s="2"/>
      <c r="G186" s="2"/>
      <c r="H186" s="2"/>
      <c r="I186" s="2"/>
    </row>
    <row r="187" spans="1:9" ht="15">
      <c r="A187" s="39"/>
      <c r="B187" s="2"/>
      <c r="C187" s="2"/>
      <c r="D187" s="2"/>
      <c r="E187" s="2"/>
      <c r="F187" s="2"/>
      <c r="G187" s="2"/>
      <c r="H187" s="2"/>
      <c r="I187" s="2"/>
    </row>
    <row r="188" spans="1:9" ht="15">
      <c r="A188" s="39"/>
      <c r="B188" s="2"/>
      <c r="C188" s="2"/>
      <c r="D188" s="2"/>
      <c r="E188" s="2"/>
      <c r="F188" s="2"/>
      <c r="G188" s="2"/>
      <c r="H188" s="2"/>
      <c r="I188" s="2"/>
    </row>
    <row r="189" spans="1:9" ht="15">
      <c r="A189" s="39"/>
      <c r="B189" s="2"/>
      <c r="C189" s="2"/>
      <c r="D189" s="2"/>
      <c r="E189" s="2"/>
      <c r="F189" s="2"/>
      <c r="G189" s="2"/>
      <c r="H189" s="2"/>
      <c r="I189" s="2"/>
    </row>
    <row r="190" spans="1:9" ht="15">
      <c r="A190" s="39"/>
      <c r="B190" s="2"/>
      <c r="C190" s="2"/>
      <c r="D190" s="2"/>
      <c r="E190" s="2"/>
      <c r="F190" s="2"/>
      <c r="G190" s="2"/>
      <c r="H190" s="2"/>
      <c r="I190" s="2"/>
    </row>
    <row r="191" spans="1:9" ht="15">
      <c r="A191" s="39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12"/>
      <c r="C192" s="2"/>
      <c r="D192" s="2"/>
      <c r="E192" s="2"/>
      <c r="F192" s="14"/>
      <c r="G192" s="2"/>
      <c r="H192" s="14"/>
      <c r="I192" s="2"/>
    </row>
    <row r="193" spans="1:9" ht="12.75">
      <c r="A193" s="2"/>
      <c r="B193" s="12"/>
      <c r="C193" s="2"/>
      <c r="D193" s="2"/>
      <c r="E193" s="2"/>
      <c r="F193" s="2"/>
      <c r="G193" s="13"/>
      <c r="H193" s="2"/>
      <c r="I193" s="2"/>
    </row>
    <row r="194" spans="1:9" ht="12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5">
      <c r="A207" s="2"/>
      <c r="B207" s="3"/>
      <c r="C207" s="4"/>
      <c r="D207" s="4"/>
      <c r="E207" s="4"/>
      <c r="F207" s="4"/>
      <c r="G207" s="4"/>
      <c r="H207" s="4"/>
      <c r="I207" s="2"/>
    </row>
    <row r="208" spans="1:9" ht="12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2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2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2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2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2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2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2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2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2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2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2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2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">
      <c r="A225" s="2"/>
      <c r="B225" s="2"/>
      <c r="C225" s="12"/>
      <c r="D225" s="12"/>
      <c r="E225" s="12"/>
      <c r="F225" s="2"/>
      <c r="G225" s="12"/>
      <c r="H225" s="2"/>
      <c r="I225" s="2"/>
    </row>
    <row r="226" spans="1:9" ht="12">
      <c r="A226" s="2"/>
      <c r="B226" s="2"/>
      <c r="C226" s="12"/>
      <c r="D226" s="12"/>
      <c r="E226" s="12"/>
      <c r="F226" s="2"/>
      <c r="G226" s="12"/>
      <c r="H226" s="2"/>
      <c r="I226" s="2"/>
    </row>
    <row r="227" spans="1:9" ht="12">
      <c r="A227" s="2"/>
      <c r="B227" s="2"/>
      <c r="C227" s="12"/>
      <c r="D227" s="12"/>
      <c r="E227" s="12"/>
      <c r="F227" s="2"/>
      <c r="G227" s="12"/>
      <c r="H227" s="2"/>
      <c r="I227" s="2"/>
    </row>
    <row r="228" spans="1:9" ht="12">
      <c r="A228" s="2"/>
      <c r="B228" s="2"/>
      <c r="C228" s="12"/>
      <c r="D228" s="12"/>
      <c r="E228" s="12"/>
      <c r="F228" s="2"/>
      <c r="G228" s="12"/>
      <c r="H228" s="2"/>
      <c r="I228" s="2"/>
    </row>
    <row r="229" spans="1:9" ht="12">
      <c r="A229" s="2"/>
      <c r="B229" s="2"/>
      <c r="C229" s="12"/>
      <c r="D229" s="12"/>
      <c r="E229" s="12"/>
      <c r="F229" s="2"/>
      <c r="G229" s="12"/>
      <c r="H229" s="2"/>
      <c r="I229" s="2"/>
    </row>
    <row r="230" spans="1:9" ht="12">
      <c r="A230" s="2"/>
      <c r="B230" s="2"/>
      <c r="C230" s="12"/>
      <c r="D230" s="12"/>
      <c r="E230" s="12"/>
      <c r="F230" s="2"/>
      <c r="G230" s="12"/>
      <c r="H230" s="2"/>
      <c r="I230" s="2"/>
    </row>
    <row r="231" spans="1:9" ht="12">
      <c r="A231" s="2"/>
      <c r="B231" s="2"/>
      <c r="C231" s="12"/>
      <c r="D231" s="12"/>
      <c r="E231" s="12"/>
      <c r="F231" s="2"/>
      <c r="G231" s="12"/>
      <c r="H231" s="2"/>
      <c r="I231" s="2"/>
    </row>
    <row r="232" spans="1:9" ht="12">
      <c r="A232" s="2"/>
      <c r="B232" s="2"/>
      <c r="C232" s="12"/>
      <c r="D232" s="12"/>
      <c r="E232" s="12"/>
      <c r="F232" s="2"/>
      <c r="G232" s="12"/>
      <c r="H232" s="2"/>
      <c r="I232" s="2"/>
    </row>
    <row r="233" spans="1:9" ht="12">
      <c r="A233" s="2"/>
      <c r="B233" s="2"/>
      <c r="C233" s="12"/>
      <c r="D233" s="12"/>
      <c r="E233" s="12"/>
      <c r="F233" s="2"/>
      <c r="G233" s="12"/>
      <c r="H233" s="2"/>
      <c r="I233" s="2"/>
    </row>
    <row r="234" spans="1:9" ht="12">
      <c r="A234" s="2"/>
      <c r="B234" s="2"/>
      <c r="C234" s="12"/>
      <c r="D234" s="12"/>
      <c r="E234" s="12"/>
      <c r="F234" s="2"/>
      <c r="G234" s="12"/>
      <c r="H234" s="2"/>
      <c r="I234" s="2"/>
    </row>
    <row r="235" spans="1:9" ht="12">
      <c r="A235" s="2"/>
      <c r="B235" s="2"/>
      <c r="C235" s="12"/>
      <c r="D235" s="12"/>
      <c r="E235" s="12"/>
      <c r="F235" s="2"/>
      <c r="G235" s="12"/>
      <c r="H235" s="2"/>
      <c r="I235" s="2"/>
    </row>
    <row r="236" spans="1:9" ht="12">
      <c r="A236" s="2"/>
      <c r="B236" s="2"/>
      <c r="C236" s="12"/>
      <c r="D236" s="12"/>
      <c r="E236" s="12"/>
      <c r="F236" s="2"/>
      <c r="G236" s="12"/>
      <c r="H236" s="2"/>
      <c r="I236" s="2"/>
    </row>
    <row r="237" spans="1:9" ht="12">
      <c r="A237" s="2"/>
      <c r="B237" s="2"/>
      <c r="C237" s="12"/>
      <c r="D237" s="12"/>
      <c r="E237" s="12"/>
      <c r="F237" s="2"/>
      <c r="G237" s="12"/>
      <c r="H237" s="2"/>
      <c r="I237" s="2"/>
    </row>
    <row r="238" spans="1:9" ht="12">
      <c r="A238" s="2"/>
      <c r="B238" s="2"/>
      <c r="C238" s="12"/>
      <c r="D238" s="12"/>
      <c r="E238" s="12"/>
      <c r="F238" s="2"/>
      <c r="G238" s="12"/>
      <c r="H238" s="2"/>
      <c r="I238" s="2"/>
    </row>
    <row r="239" spans="1:9" ht="12">
      <c r="A239" s="2"/>
      <c r="B239" s="2"/>
      <c r="C239" s="12"/>
      <c r="D239" s="12"/>
      <c r="E239" s="12"/>
      <c r="F239" s="2"/>
      <c r="G239" s="12"/>
      <c r="H239" s="2"/>
      <c r="I239" s="2"/>
    </row>
    <row r="240" spans="1:9" ht="12.75">
      <c r="A240" s="2"/>
      <c r="B240" s="12"/>
      <c r="C240" s="2"/>
      <c r="D240" s="2"/>
      <c r="E240" s="2"/>
      <c r="F240" s="13"/>
      <c r="G240" s="2"/>
      <c r="H240" s="14"/>
      <c r="I240" s="2"/>
    </row>
    <row r="241" spans="1:9" ht="12.75">
      <c r="A241" s="2"/>
      <c r="B241" s="12"/>
      <c r="C241" s="2"/>
      <c r="D241" s="2"/>
      <c r="E241" s="2"/>
      <c r="F241" s="2"/>
      <c r="G241" s="13"/>
      <c r="H241" s="2"/>
      <c r="I241" s="2"/>
    </row>
    <row r="242" spans="1:9" ht="12.75">
      <c r="A242" s="2"/>
      <c r="B242" s="12"/>
      <c r="C242" s="2"/>
      <c r="D242" s="2"/>
      <c r="E242" s="2"/>
      <c r="F242" s="2"/>
      <c r="G242" s="13"/>
      <c r="H242" s="2"/>
      <c r="I242" s="2"/>
    </row>
    <row r="243" spans="1:9" ht="12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5">
      <c r="A244" s="2"/>
      <c r="B244" s="3"/>
      <c r="C244" s="4"/>
      <c r="D244" s="4"/>
      <c r="E244" s="4"/>
      <c r="F244" s="4"/>
      <c r="G244" s="4"/>
      <c r="H244" s="4"/>
      <c r="I244" s="2"/>
    </row>
    <row r="245" spans="1:9" ht="12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2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B249" s="12"/>
      <c r="C249" s="2"/>
      <c r="D249" s="2"/>
      <c r="E249" s="2"/>
      <c r="F249" s="14"/>
      <c r="G249" s="2"/>
      <c r="H249" s="2"/>
      <c r="I249" s="2"/>
    </row>
    <row r="250" spans="1:9" ht="12.75">
      <c r="A250" s="2"/>
      <c r="B250" s="12"/>
      <c r="C250" s="2"/>
      <c r="D250" s="2"/>
      <c r="E250" s="2"/>
      <c r="F250" s="14"/>
      <c r="G250" s="2"/>
      <c r="H250" s="2"/>
      <c r="I250" s="2"/>
    </row>
    <row r="251" spans="1:9" ht="12.75">
      <c r="A251" s="2"/>
      <c r="B251" s="12"/>
      <c r="C251" s="2"/>
      <c r="D251" s="2"/>
      <c r="E251" s="2"/>
      <c r="F251" s="14"/>
      <c r="G251" s="2"/>
      <c r="H251" s="2"/>
      <c r="I251" s="2"/>
    </row>
    <row r="252" spans="1:9" ht="12.75">
      <c r="A252" s="2"/>
      <c r="B252" s="12"/>
      <c r="C252" s="2"/>
      <c r="D252" s="2"/>
      <c r="E252" s="2"/>
      <c r="F252" s="14"/>
      <c r="G252" s="2"/>
      <c r="H252" s="2"/>
      <c r="I252" s="2"/>
    </row>
    <row r="253" spans="1:9" ht="12.75">
      <c r="A253" s="2"/>
      <c r="B253" s="12"/>
      <c r="C253" s="2"/>
      <c r="D253" s="2"/>
      <c r="E253" s="2"/>
      <c r="F253" s="14"/>
      <c r="G253" s="2"/>
      <c r="H253" s="2"/>
      <c r="I253" s="2"/>
    </row>
    <row r="254" spans="1:9" ht="12.75">
      <c r="A254" s="2"/>
      <c r="B254" s="12"/>
      <c r="C254" s="2"/>
      <c r="D254" s="2"/>
      <c r="E254" s="2"/>
      <c r="F254" s="14"/>
      <c r="G254" s="2"/>
      <c r="H254" s="2"/>
      <c r="I254" s="2"/>
    </row>
    <row r="255" spans="1:9" ht="12.75">
      <c r="A255" s="2"/>
      <c r="B255" s="12"/>
      <c r="C255" s="2"/>
      <c r="D255" s="2"/>
      <c r="E255" s="2"/>
      <c r="F255" s="14"/>
      <c r="G255" s="2"/>
      <c r="H255" s="2"/>
      <c r="I255" s="2"/>
    </row>
    <row r="256" spans="1:9" ht="12.75">
      <c r="A256" s="2"/>
      <c r="B256" s="12"/>
      <c r="C256" s="2"/>
      <c r="D256" s="2"/>
      <c r="E256" s="2"/>
      <c r="F256" s="14"/>
      <c r="G256" s="2"/>
      <c r="H256" s="2"/>
      <c r="I256" s="2"/>
    </row>
    <row r="257" spans="1:9" ht="12.75">
      <c r="A257" s="2"/>
      <c r="B257" s="12"/>
      <c r="C257" s="2"/>
      <c r="D257" s="2"/>
      <c r="E257" s="2"/>
      <c r="F257" s="14"/>
      <c r="G257" s="2"/>
      <c r="H257" s="2"/>
      <c r="I257" s="2"/>
    </row>
    <row r="258" spans="1:9" ht="12.75">
      <c r="A258" s="2"/>
      <c r="B258" s="12"/>
      <c r="C258" s="2"/>
      <c r="D258" s="2"/>
      <c r="E258" s="2"/>
      <c r="F258" s="14"/>
      <c r="G258" s="2"/>
      <c r="H258" s="2"/>
      <c r="I258" s="2"/>
    </row>
    <row r="259" spans="1:9" ht="12.75">
      <c r="A259" s="2"/>
      <c r="B259" s="12"/>
      <c r="C259" s="2"/>
      <c r="D259" s="2"/>
      <c r="E259" s="2"/>
      <c r="F259" s="14"/>
      <c r="G259" s="2"/>
      <c r="H259" s="2"/>
      <c r="I259" s="2"/>
    </row>
    <row r="260" spans="1:9" ht="12.75">
      <c r="A260" s="2"/>
      <c r="B260" s="12"/>
      <c r="C260" s="2"/>
      <c r="D260" s="2"/>
      <c r="E260" s="2"/>
      <c r="F260" s="14"/>
      <c r="G260" s="2"/>
      <c r="H260" s="2"/>
      <c r="I260" s="2"/>
    </row>
    <row r="261" spans="1:9" ht="12.75">
      <c r="A261" s="2"/>
      <c r="B261" s="12"/>
      <c r="C261" s="2"/>
      <c r="D261" s="2"/>
      <c r="E261" s="2"/>
      <c r="F261" s="14"/>
      <c r="G261" s="2"/>
      <c r="H261" s="2"/>
      <c r="I261" s="2"/>
    </row>
    <row r="262" spans="1:9" ht="12.75">
      <c r="A262" s="2"/>
      <c r="B262" s="12"/>
      <c r="C262" s="2"/>
      <c r="D262" s="2"/>
      <c r="E262" s="2"/>
      <c r="F262" s="14"/>
      <c r="G262" s="2"/>
      <c r="H262" s="2"/>
      <c r="I262" s="2"/>
    </row>
    <row r="263" spans="1:9" ht="12.75">
      <c r="A263" s="2"/>
      <c r="B263" s="12"/>
      <c r="C263" s="2"/>
      <c r="D263" s="2"/>
      <c r="E263" s="2"/>
      <c r="F263" s="14"/>
      <c r="G263" s="2"/>
      <c r="H263" s="2"/>
      <c r="I263" s="2"/>
    </row>
    <row r="264" spans="1:9" ht="12.75">
      <c r="A264" s="2"/>
      <c r="B264" s="12"/>
      <c r="C264" s="2"/>
      <c r="D264" s="2"/>
      <c r="E264" s="2"/>
      <c r="F264" s="14"/>
      <c r="G264" s="2"/>
      <c r="H264" s="2"/>
      <c r="I264" s="2"/>
    </row>
    <row r="265" spans="1:9" ht="12.75">
      <c r="A265" s="2"/>
      <c r="B265" s="12"/>
      <c r="C265" s="2"/>
      <c r="D265" s="2"/>
      <c r="E265" s="2"/>
      <c r="F265" s="14"/>
      <c r="G265" s="2"/>
      <c r="H265" s="2"/>
      <c r="I265" s="2"/>
    </row>
    <row r="266" spans="1:9" ht="12.75">
      <c r="A266" s="2"/>
      <c r="B266" s="12"/>
      <c r="C266" s="2"/>
      <c r="D266" s="2"/>
      <c r="E266" s="2"/>
      <c r="F266" s="14"/>
      <c r="G266" s="2"/>
      <c r="H266" s="2"/>
      <c r="I266" s="2"/>
    </row>
    <row r="267" spans="1:9" ht="12.75">
      <c r="A267" s="2"/>
      <c r="B267" s="12"/>
      <c r="C267" s="2"/>
      <c r="D267" s="2"/>
      <c r="E267" s="2"/>
      <c r="F267" s="14"/>
      <c r="G267" s="2"/>
      <c r="H267" s="2"/>
      <c r="I267" s="2"/>
    </row>
    <row r="268" spans="1:9" ht="12.75">
      <c r="A268" s="2"/>
      <c r="B268" s="12"/>
      <c r="C268" s="2"/>
      <c r="D268" s="2"/>
      <c r="E268" s="2"/>
      <c r="F268" s="14"/>
      <c r="G268" s="2"/>
      <c r="H268" s="2"/>
      <c r="I268" s="2"/>
    </row>
    <row r="269" spans="1:9" ht="12.75">
      <c r="A269" s="2"/>
      <c r="B269" s="12"/>
      <c r="C269" s="2"/>
      <c r="D269" s="2"/>
      <c r="E269" s="2"/>
      <c r="F269" s="14"/>
      <c r="G269" s="2"/>
      <c r="H269" s="2"/>
      <c r="I269" s="2"/>
    </row>
    <row r="270" spans="1:9" ht="12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2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2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2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2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2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2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2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2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2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2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2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2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2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2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2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2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2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">
      <c r="A288" s="2"/>
      <c r="B288" s="2"/>
      <c r="C288" s="2"/>
      <c r="D288" s="2"/>
      <c r="E288" s="40"/>
      <c r="F288" s="2"/>
      <c r="G288" s="2"/>
      <c r="H288" s="2"/>
      <c r="I288" s="2"/>
    </row>
    <row r="289" spans="1:11" ht="1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2.75">
      <c r="A292" s="2"/>
      <c r="B292" s="2"/>
      <c r="C292" s="2"/>
      <c r="D292" s="2"/>
      <c r="E292" s="13"/>
      <c r="F292" s="13"/>
      <c r="G292" s="13"/>
      <c r="H292" s="2"/>
      <c r="I292" s="2"/>
      <c r="J292" s="2"/>
      <c r="K292" s="2"/>
    </row>
    <row r="293" spans="1:11" ht="1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2.75">
      <c r="A294" s="2"/>
      <c r="B294" s="2"/>
      <c r="C294" s="2"/>
      <c r="D294" s="2"/>
      <c r="E294" s="2"/>
      <c r="F294" s="13"/>
      <c r="G294" s="2"/>
      <c r="H294" s="2"/>
      <c r="I294" s="2"/>
      <c r="J294" s="2"/>
      <c r="K294" s="2"/>
    </row>
    <row r="295" spans="1:11" ht="12.75">
      <c r="A295" s="2"/>
      <c r="B295" s="2"/>
      <c r="C295" s="2"/>
      <c r="D295" s="2"/>
      <c r="E295" s="2"/>
      <c r="F295" s="13"/>
      <c r="G295" s="2"/>
      <c r="H295" s="2"/>
      <c r="I295" s="2"/>
      <c r="J295" s="2"/>
      <c r="K295" s="2"/>
    </row>
    <row r="296" spans="1:11" ht="12.75">
      <c r="A296" s="2"/>
      <c r="B296" s="2"/>
      <c r="C296" s="2"/>
      <c r="D296" s="2"/>
      <c r="E296" s="2"/>
      <c r="F296" s="13"/>
      <c r="G296" s="2"/>
      <c r="H296" s="2"/>
      <c r="I296" s="2"/>
      <c r="J296" s="2"/>
      <c r="K296" s="2"/>
    </row>
    <row r="297" spans="1:11" ht="12.75">
      <c r="A297" s="2"/>
      <c r="B297" s="2"/>
      <c r="C297" s="2"/>
      <c r="D297" s="2"/>
      <c r="E297" s="2"/>
      <c r="F297" s="13"/>
      <c r="G297" s="2"/>
      <c r="H297" s="2"/>
      <c r="I297" s="2"/>
      <c r="J297" s="2"/>
      <c r="K297" s="2"/>
    </row>
    <row r="298" spans="1:11" ht="12.75">
      <c r="A298" s="2"/>
      <c r="B298" s="2"/>
      <c r="C298" s="2"/>
      <c r="D298" s="2"/>
      <c r="E298" s="2"/>
      <c r="F298" s="41"/>
      <c r="G298" s="2"/>
      <c r="H298" s="2"/>
      <c r="I298" s="2"/>
      <c r="J298" s="2"/>
      <c r="K298" s="2"/>
    </row>
    <row r="299" spans="1:11" ht="12.75">
      <c r="A299" s="2"/>
      <c r="B299" s="2"/>
      <c r="C299" s="2"/>
      <c r="D299" s="2"/>
      <c r="E299" s="2"/>
      <c r="F299" s="13"/>
      <c r="G299" s="2"/>
      <c r="H299" s="2"/>
      <c r="I299" s="2"/>
      <c r="J299" s="2"/>
      <c r="K299" s="2"/>
    </row>
    <row r="300" spans="1:11" ht="12.75">
      <c r="A300" s="2"/>
      <c r="B300" s="2"/>
      <c r="C300" s="2"/>
      <c r="D300" s="2"/>
      <c r="E300" s="2"/>
      <c r="F300" s="42"/>
      <c r="G300" s="2"/>
      <c r="H300" s="2"/>
      <c r="I300" s="2"/>
      <c r="J300" s="2"/>
      <c r="K300" s="2"/>
    </row>
    <row r="301" spans="1:11" ht="12.75">
      <c r="A301" s="2"/>
      <c r="B301" s="2"/>
      <c r="C301" s="2"/>
      <c r="D301" s="2"/>
      <c r="E301" s="2"/>
      <c r="F301" s="43"/>
      <c r="G301" s="2"/>
      <c r="H301" s="2"/>
      <c r="I301" s="2"/>
      <c r="J301" s="2"/>
      <c r="K301" s="2"/>
    </row>
    <row r="302" spans="1:11" ht="1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2.75">
      <c r="A309" s="2"/>
      <c r="B309" s="12"/>
      <c r="C309" s="2"/>
      <c r="D309" s="2"/>
      <c r="E309" s="2"/>
      <c r="F309" s="2"/>
      <c r="G309" s="13"/>
      <c r="H309" s="2"/>
      <c r="I309" s="2"/>
      <c r="J309" s="2"/>
      <c r="K309" s="2"/>
    </row>
    <row r="310" spans="1:11" ht="1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5">
      <c r="A311" s="2"/>
      <c r="B311" s="3"/>
      <c r="C311" s="4"/>
      <c r="D311" s="4"/>
      <c r="E311" s="4"/>
      <c r="F311" s="4"/>
      <c r="G311" s="4"/>
      <c r="H311" s="4"/>
      <c r="I311" s="2"/>
      <c r="J311" s="2"/>
      <c r="K311" s="2"/>
    </row>
    <row r="312" spans="1:11" ht="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9" ht="12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2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2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2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2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2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2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2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2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2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2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2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2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2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2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2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2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2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2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2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2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2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2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2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2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2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2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2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2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2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2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2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2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2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2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2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2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2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2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2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2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2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2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2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2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2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2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2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2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2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2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2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2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2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2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2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2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2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2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2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2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2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2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2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2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2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2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2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2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2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2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2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2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2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2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2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2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2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2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2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2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2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2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2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2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2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2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2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2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2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2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2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2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2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2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2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2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2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2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2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2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2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2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2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2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2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2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2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2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2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2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2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2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2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2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2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2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2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2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2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2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2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2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2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2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2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2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2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2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2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2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2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2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2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2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2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2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2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2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2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2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2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2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2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2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2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2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2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2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2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2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2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2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2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2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2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2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2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2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2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2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2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2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2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2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2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2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2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2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2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2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2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2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2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2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2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2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2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2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2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2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2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2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2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2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2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2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2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2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2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2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2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2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2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2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2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2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2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2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2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2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2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2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2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2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2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2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2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2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2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2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2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2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2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2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2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2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2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2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2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2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2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2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2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2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2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2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2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2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2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2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2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2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2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2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2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2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2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2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2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2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2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2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2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2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2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2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2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2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2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2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2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2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2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2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2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2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2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2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2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2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2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2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2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2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2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2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2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2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2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2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2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2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2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2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2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2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2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2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2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2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2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2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2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2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2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2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2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2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2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2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2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2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2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2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2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2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2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2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2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2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2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2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2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2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2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2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2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2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2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2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2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2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2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2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2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2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2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2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2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2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2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2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2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2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2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2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2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2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2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2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2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2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2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2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2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2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2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2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2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2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2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2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2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2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2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2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2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2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2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2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2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2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2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2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2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2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2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2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2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2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2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2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2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2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2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2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2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2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2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12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2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12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12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12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12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2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2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12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12">
      <c r="A788" s="2"/>
      <c r="B788" s="2"/>
      <c r="C788" s="2"/>
      <c r="D788" s="2"/>
      <c r="E788" s="2"/>
      <c r="F788" s="2"/>
      <c r="G788" s="2"/>
      <c r="H788" s="2"/>
      <c r="I788" s="2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VÚJE,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MVL AGRO, s.r.o.</cp:lastModifiedBy>
  <cp:lastPrinted>2022-03-29T14:59:37Z</cp:lastPrinted>
  <dcterms:created xsi:type="dcterms:W3CDTF">2014-07-04T16:19:51Z</dcterms:created>
  <dcterms:modified xsi:type="dcterms:W3CDTF">2023-02-10T08:29:00Z</dcterms:modified>
  <cp:category/>
  <cp:version/>
  <cp:contentType/>
  <cp:contentStatus/>
</cp:coreProperties>
</file>