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DELENIE MECHANIZACIE A DOPRAVY\Specialne skrinove automobily\2022\Sutazne podklady\DMS 2\Pripomienky 50200\"/>
    </mc:Choice>
  </mc:AlternateContent>
  <bookViews>
    <workbookView xWindow="0" yWindow="0" windowWidth="28800" windowHeight="12150"/>
  </bookViews>
  <sheets>
    <sheet name="Príloha č.1 k časti B.2" sheetId="1" r:id="rId1"/>
    <sheet name="Príloha č. 1 k časti A.2" sheetId="4" r:id="rId2"/>
  </sheets>
  <calcPr calcId="162913" iterateCount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2" i="1" l="1"/>
  <c r="E13" i="1" s="1"/>
  <c r="E11" i="1"/>
  <c r="B12" i="4" s="1"/>
  <c r="C12" i="4" s="1"/>
  <c r="D12" i="4" s="1"/>
</calcChain>
</file>

<file path=xl/sharedStrings.xml><?xml version="1.0" encoding="utf-8"?>
<sst xmlns="http://schemas.openxmlformats.org/spreadsheetml/2006/main" count="40" uniqueCount="37">
  <si>
    <t>Predmet / popis obstarávania</t>
  </si>
  <si>
    <t xml:space="preserve">Merná jednotka </t>
  </si>
  <si>
    <t xml:space="preserve">Množstvo </t>
  </si>
  <si>
    <t>Jednotková cena  € bez DPH</t>
  </si>
  <si>
    <r>
      <t>Celková</t>
    </r>
    <r>
      <rPr>
        <b/>
        <sz val="10"/>
        <rFont val="Arial"/>
        <family val="2"/>
        <charset val="238"/>
      </rPr>
      <t xml:space="preserve"> cena za</t>
    </r>
    <r>
      <rPr>
        <b/>
        <sz val="10"/>
        <color rgb="FF000000"/>
        <rFont val="Arial"/>
        <family val="2"/>
        <charset val="238"/>
      </rPr>
      <t xml:space="preserve"> požadovaný počet kusov v € bez DPH</t>
    </r>
  </si>
  <si>
    <t>ks</t>
  </si>
  <si>
    <t>Cena celkom za predmet zákazky bez DPH (v EUR)</t>
  </si>
  <si>
    <t>DPH 20% (v EUR)</t>
  </si>
  <si>
    <t>Cena celkom za predmet zákazky vrátane DPH (v EUR)</t>
  </si>
  <si>
    <t>Miesto:..........................</t>
  </si>
  <si>
    <t>.....................................................</t>
  </si>
  <si>
    <t>Dátum:..........................</t>
  </si>
  <si>
    <t xml:space="preserve"> </t>
  </si>
  <si>
    <t>Poznámka:</t>
  </si>
  <si>
    <t>Špeciálne skriňové automobily</t>
  </si>
  <si>
    <t>Špeciálne skriňové automobily skupina č.1</t>
  </si>
  <si>
    <t>Špeciálne skriňové automobily skupina č.2</t>
  </si>
  <si>
    <t>Špeciálne skriňové automobily skupina č.3</t>
  </si>
  <si>
    <t>Meno, priezvisko a podpis
 oprávnenej osoby</t>
  </si>
  <si>
    <t>Príloha č.1 k časti B.2</t>
  </si>
  <si>
    <t>Špecifikácia ceny</t>
  </si>
  <si>
    <t>NÁVRH NA PLNENIE KRITÉRIA</t>
  </si>
  <si>
    <t>Kritérium</t>
  </si>
  <si>
    <t>Cena celkom v € bez DPH</t>
  </si>
  <si>
    <t>20% DPH v €</t>
  </si>
  <si>
    <t>Cena celkom v € s DPH</t>
  </si>
  <si>
    <t>Celková cena za dodanie predmetu zákazky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</si>
  <si>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</si>
  <si>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</si>
  <si>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...........................................................
Podpis oprávnenej osoby uchádzača
</t>
  </si>
  <si>
    <t>*uchádzač označí či je alebo nie je platiteľom DPH.</t>
  </si>
  <si>
    <t>Príloha č. 1 k časti A.2</t>
  </si>
  <si>
    <t>- Uchádzač vyplňuje len vyžltené bunky. Do ostatných buniek nesmie zasahovať. Cena sa vyplňuje bez medzier pri tisícoch na dve desatinné miesta.</t>
  </si>
  <si>
    <t>- Do jednotkovej ceny je potrebné zahrnúť náklady na školenie obsluhy, ktoré bude súčastou preberacieho konania a ostatných nákladov súvisiacich s dodaním predmetu zákazky vrátane zapísania všetkých nadstavieb do osvedčenia o evidencii vozidiel na Dopravnom úrade SR, prihlásenia motorového vozidla na Dopravnom inšpektoráte PZ SR s pridelením EČV a dodania písomnej dokumentácie patriacej k predmetu zákazky (preberací – odovzdávajúci protokol, záznam zaškolenia obsluhy, osvedčenie o evidencii vozidla, technické osvedčenie pre všetky nadstavby, servisná knižka, návod na obsluhu a údržbu), v súlade s časťou B.1 Opis predmetu zákazky SP.</t>
  </si>
  <si>
    <t xml:space="preserve">- Súčasťou ceny je servis motorového vozidla (pravidelné servisné prehliadky podľa pokynov výrobcu) v rozsahu 4 rokov alebo 160 000 km. V cene je práca a materiál.
</t>
  </si>
  <si>
    <t xml:space="preserve">- Súčasťou ceny špeciálnych skriňových automobilov je aj inštalácia monitorovacieho systému totožného (kompatibilného) s doteraz používaným vo vozidlách verejného obstarávateľa (monitorovanie polohy vozidla a prihlásenie vodiča do systému cez karty zamestnancov s následným automatickým vytvorením stazky vozidla). Zovednosť a záruku za zariadenie monitorovacieho systému preberá dodávateľ tohto zariadenia, nie úspešný uchádzač. Verejný obstarávateľ používa monitorovací systém GX G3 Truck Data Memory. Uvedený monitorovací systém bude súčasťou každého motorového vozidla.
</t>
  </si>
  <si>
    <t>- Miestom dodania je predajné stredisko dodávateľa (adresa dodávateľa) s územnou platnosťou v Slovenskej republike, v prípade zahraničného dodávateľa je dodanie podmienené dodaním predmetu dohody v rámci územia Slovenskej republiky, na konkrétne Stredisko správy a údržby  diaľnic alebo Stredisko správy a rýchlostných ciest (ďalej len „SSÚD“ a „SSÚR“), ak sa strany dohody písomne nedohodnú inak.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</si>
</sst>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</xf>
    <xf numFmtId="4" fontId="8" fillId="0" borderId="8" xfId="1" applyNumberFormat="1" applyFont="1" applyFill="1" applyBorder="1" applyProtection="1"/>
    <xf numFmtId="4" fontId="8" fillId="0" borderId="16" xfId="1" applyNumberFormat="1" applyFont="1" applyFill="1" applyBorder="1" applyProtection="1"/>
    <xf numFmtId="4" fontId="2" fillId="0" borderId="0" xfId="0" applyNumberFormat="1" applyFont="1" applyFill="1" applyBorder="1" applyProtection="1">
      <protection locked="0"/>
    </xf>
    <xf numFmtId="0" fontId="0" fillId="0" borderId="0" xfId="0" applyProtection="1"/>
    <xf numFmtId="4" fontId="9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7" fillId="4" borderId="8" xfId="1" applyNumberFormat="1" applyFont="1" applyFill="1" applyBorder="1" applyAlignment="1" applyProtection="1">
      <alignment horizontal="right" vertical="center" wrapText="1"/>
    </xf>
    <xf numFmtId="4" fontId="7" fillId="4" borderId="14" xfId="0" applyNumberFormat="1" applyFont="1" applyFill="1" applyBorder="1" applyAlignment="1" applyProtection="1">
      <alignment vertical="center" wrapText="1"/>
    </xf>
    <xf numFmtId="4" fontId="7" fillId="4" borderId="14" xfId="0" applyNumberFormat="1" applyFont="1" applyFill="1" applyBorder="1" applyAlignment="1" applyProtection="1">
      <alignment horizontal="center" vertical="center" wrapText="1"/>
    </xf>
    <xf numFmtId="3" fontId="7" fillId="4" borderId="14" xfId="0" applyNumberFormat="1" applyFont="1" applyFill="1" applyBorder="1" applyAlignment="1" applyProtection="1">
      <alignment horizontal="center" vertical="center" wrapText="1"/>
    </xf>
    <xf numFmtId="4" fontId="7" fillId="4" borderId="14" xfId="1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 wrapText="1"/>
      <protection locked="0"/>
    </xf>
    <xf numFmtId="4" fontId="8" fillId="4" borderId="19" xfId="0" applyNumberFormat="1" applyFont="1" applyFill="1" applyBorder="1" applyProtection="1"/>
    <xf numFmtId="0" fontId="1" fillId="0" borderId="0" xfId="2" applyProtection="1"/>
    <xf numFmtId="0" fontId="11" fillId="0" borderId="0" xfId="2" applyFont="1" applyAlignment="1" applyProtection="1">
      <alignment horizontal="right"/>
    </xf>
    <xf numFmtId="0" fontId="11" fillId="0" borderId="0" xfId="2" applyFont="1" applyAlignment="1" applyProtection="1">
      <alignment horizontal="right" vertical="center"/>
    </xf>
    <xf numFmtId="0" fontId="1" fillId="0" borderId="0" xfId="2" applyFont="1" applyProtection="1"/>
    <xf numFmtId="0" fontId="13" fillId="0" borderId="0" xfId="2" applyFont="1" applyAlignment="1" applyProtection="1">
      <alignment horizontal="center" vertical="center"/>
    </xf>
    <xf numFmtId="0" fontId="14" fillId="0" borderId="0" xfId="2" applyFont="1" applyAlignment="1" applyProtection="1">
      <alignment horizontal="center" vertical="center"/>
    </xf>
    <xf numFmtId="0" fontId="11" fillId="0" borderId="0" xfId="2" applyFont="1" applyProtection="1"/>
    <xf numFmtId="0" fontId="14" fillId="0" borderId="0" xfId="2" applyFont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/>
    </xf>
    <xf numFmtId="0" fontId="11" fillId="0" borderId="17" xfId="2" applyFont="1" applyBorder="1" applyAlignment="1" applyProtection="1">
      <alignment horizontal="center" vertical="center" wrapText="1"/>
    </xf>
    <xf numFmtId="0" fontId="11" fillId="0" borderId="20" xfId="2" applyFont="1" applyBorder="1" applyAlignment="1" applyProtection="1">
      <alignment horizontal="center" vertical="center" wrapText="1"/>
    </xf>
    <xf numFmtId="0" fontId="11" fillId="0" borderId="0" xfId="2" applyFont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Protection="1">
      <protection locked="0"/>
    </xf>
    <xf numFmtId="0" fontId="16" fillId="0" borderId="0" xfId="2" applyFont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/>
    </xf>
    <xf numFmtId="0" fontId="11" fillId="0" borderId="0" xfId="2" applyFont="1" applyAlignment="1" applyProtection="1">
      <alignment horizontal="left" vertical="center"/>
      <protection locked="0"/>
    </xf>
    <xf numFmtId="4" fontId="9" fillId="3" borderId="14" xfId="1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/>
    <xf numFmtId="0" fontId="1" fillId="0" borderId="0" xfId="2" applyProtection="1"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" fontId="8" fillId="0" borderId="13" xfId="0" applyNumberFormat="1" applyFont="1" applyFill="1" applyBorder="1" applyAlignment="1" applyProtection="1">
      <alignment horizontal="right"/>
    </xf>
    <xf numFmtId="4" fontId="8" fillId="0" borderId="14" xfId="0" applyNumberFormat="1" applyFont="1" applyFill="1" applyBorder="1" applyAlignment="1" applyProtection="1">
      <alignment horizontal="right"/>
    </xf>
    <xf numFmtId="4" fontId="8" fillId="0" borderId="15" xfId="0" applyNumberFormat="1" applyFont="1" applyFill="1" applyBorder="1" applyAlignment="1" applyProtection="1">
      <alignment horizontal="right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</xf>
    <xf numFmtId="4" fontId="8" fillId="0" borderId="18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" fontId="8" fillId="0" borderId="11" xfId="0" applyNumberFormat="1" applyFont="1" applyFill="1" applyBorder="1" applyAlignment="1" applyProtection="1">
      <alignment horizontal="right"/>
    </xf>
    <xf numFmtId="4" fontId="8" fillId="0" borderId="12" xfId="0" applyNumberFormat="1" applyFont="1" applyFill="1" applyBorder="1" applyAlignment="1" applyProtection="1">
      <alignment horizontal="right"/>
    </xf>
    <xf numFmtId="4" fontId="8" fillId="0" borderId="6" xfId="0" applyNumberFormat="1" applyFont="1" applyFill="1" applyBorder="1" applyAlignment="1" applyProtection="1">
      <alignment horizontal="right"/>
    </xf>
    <xf numFmtId="0" fontId="11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11" fillId="0" borderId="21" xfId="2" applyFont="1" applyBorder="1" applyAlignment="1" applyProtection="1">
      <alignment vertical="center" wrapText="1"/>
    </xf>
    <xf numFmtId="0" fontId="11" fillId="0" borderId="22" xfId="2" applyFont="1" applyBorder="1" applyAlignment="1" applyProtection="1">
      <alignment vertical="center" wrapText="1"/>
    </xf>
    <xf numFmtId="164" fontId="11" fillId="0" borderId="21" xfId="2" applyNumberFormat="1" applyFont="1" applyFill="1" applyBorder="1" applyAlignment="1" applyProtection="1">
      <alignment horizontal="right" vertical="center" wrapText="1"/>
    </xf>
    <xf numFmtId="164" fontId="11" fillId="0" borderId="22" xfId="2" applyNumberFormat="1" applyFont="1" applyFill="1" applyBorder="1" applyAlignment="1" applyProtection="1">
      <alignment horizontal="right" vertical="center" wrapText="1"/>
    </xf>
    <xf numFmtId="164" fontId="11" fillId="0" borderId="21" xfId="2" applyNumberFormat="1" applyFont="1" applyBorder="1" applyAlignment="1" applyProtection="1">
      <alignment horizontal="right" vertical="center" wrapText="1"/>
    </xf>
    <xf numFmtId="164" fontId="11" fillId="0" borderId="22" xfId="2" applyNumberFormat="1" applyFont="1" applyBorder="1" applyAlignment="1" applyProtection="1">
      <alignment horizontal="right" vertical="center" wrapText="1"/>
    </xf>
  </cellXfs>
  <cellStyles count="3">
    <cellStyle name="Mena" xfId="1" builtin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I11" sqref="I11"/>
    </sheetView>
  </sheetViews>
  <sheetFormatPr defaultColWidth="8.81640625" defaultRowHeight="14.5" x14ac:dyDescent="0.35"/>
  <cols>
    <col min="1" max="1" width="70.7265625" style="13" customWidth="1"/>
    <col min="2" max="2" width="10.26953125" style="13" customWidth="1"/>
    <col min="3" max="3" width="11" style="13" customWidth="1"/>
    <col min="4" max="4" width="17.1796875" style="13" customWidth="1"/>
    <col min="5" max="5" width="30.453125" style="13" customWidth="1"/>
    <col min="6" max="16384" width="8.81640625" style="13"/>
  </cols>
  <sheetData>
    <row r="1" spans="1:5" x14ac:dyDescent="0.35">
      <c r="A1" s="1"/>
      <c r="B1" s="1"/>
      <c r="C1" s="1"/>
      <c r="D1" s="50" t="s">
        <v>19</v>
      </c>
      <c r="E1" s="50"/>
    </row>
    <row r="2" spans="1:5" ht="18" x14ac:dyDescent="0.4">
      <c r="A2" s="51" t="s">
        <v>14</v>
      </c>
      <c r="B2" s="51"/>
      <c r="C2" s="51"/>
      <c r="D2" s="51"/>
      <c r="E2" s="51"/>
    </row>
    <row r="3" spans="1:5" ht="18" x14ac:dyDescent="0.4">
      <c r="A3" s="40"/>
      <c r="B3" s="40"/>
      <c r="C3" s="40"/>
      <c r="D3" s="40"/>
      <c r="E3" s="40"/>
    </row>
    <row r="4" spans="1:5" ht="18.5" x14ac:dyDescent="0.45">
      <c r="A4" s="52" t="s">
        <v>20</v>
      </c>
      <c r="B4" s="52"/>
      <c r="C4" s="52"/>
      <c r="D4" s="52"/>
      <c r="E4" s="52"/>
    </row>
    <row r="5" spans="1:5" ht="15" thickBot="1" x14ac:dyDescent="0.4">
      <c r="A5" s="1"/>
      <c r="B5" s="1"/>
      <c r="C5" s="1"/>
      <c r="D5" s="1"/>
      <c r="E5" s="2"/>
    </row>
    <row r="6" spans="1:5" ht="50.25" customHeight="1" thickBot="1" x14ac:dyDescent="0.4">
      <c r="A6" s="3" t="s">
        <v>0</v>
      </c>
      <c r="B6" s="4" t="s">
        <v>1</v>
      </c>
      <c r="C6" s="5" t="s">
        <v>2</v>
      </c>
      <c r="D6" s="5" t="s">
        <v>3</v>
      </c>
      <c r="E6" s="6" t="s">
        <v>4</v>
      </c>
    </row>
    <row r="7" spans="1:5" ht="40" customHeight="1" thickTop="1" x14ac:dyDescent="0.35">
      <c r="A7" s="7" t="s">
        <v>15</v>
      </c>
      <c r="B7" s="8" t="s">
        <v>5</v>
      </c>
      <c r="C7" s="9">
        <v>4</v>
      </c>
      <c r="D7" s="14"/>
      <c r="E7" s="15">
        <f>ROUND(C7*D7,2)</f>
        <v>0</v>
      </c>
    </row>
    <row r="8" spans="1:5" ht="40" customHeight="1" x14ac:dyDescent="0.35">
      <c r="A8" s="7" t="s">
        <v>16</v>
      </c>
      <c r="B8" s="8" t="s">
        <v>5</v>
      </c>
      <c r="C8" s="9">
        <v>8</v>
      </c>
      <c r="D8" s="14"/>
      <c r="E8" s="15">
        <f t="shared" ref="E8:E9" si="0">ROUND(C8*D8,2)</f>
        <v>0</v>
      </c>
    </row>
    <row r="9" spans="1:5" ht="40" customHeight="1" x14ac:dyDescent="0.35">
      <c r="A9" s="7" t="s">
        <v>17</v>
      </c>
      <c r="B9" s="8" t="s">
        <v>5</v>
      </c>
      <c r="C9" s="9">
        <v>8</v>
      </c>
      <c r="D9" s="14"/>
      <c r="E9" s="15">
        <f t="shared" si="0"/>
        <v>0</v>
      </c>
    </row>
    <row r="10" spans="1:5" ht="20.149999999999999" customHeight="1" thickBot="1" x14ac:dyDescent="0.4">
      <c r="A10" s="16"/>
      <c r="B10" s="17"/>
      <c r="C10" s="18"/>
      <c r="D10" s="42"/>
      <c r="E10" s="19"/>
    </row>
    <row r="11" spans="1:5" ht="20.149999999999999" customHeight="1" x14ac:dyDescent="0.35">
      <c r="A11" s="53" t="s">
        <v>6</v>
      </c>
      <c r="B11" s="54"/>
      <c r="C11" s="54"/>
      <c r="D11" s="55"/>
      <c r="E11" s="22">
        <f>SUM(E7:E9)</f>
        <v>0</v>
      </c>
    </row>
    <row r="12" spans="1:5" ht="20.149999999999999" customHeight="1" x14ac:dyDescent="0.35">
      <c r="A12" s="56" t="s">
        <v>7</v>
      </c>
      <c r="B12" s="57"/>
      <c r="C12" s="57"/>
      <c r="D12" s="58"/>
      <c r="E12" s="10">
        <f>(E7+E8+E9)*0.2</f>
        <v>0</v>
      </c>
    </row>
    <row r="13" spans="1:5" ht="20.149999999999999" customHeight="1" thickBot="1" x14ac:dyDescent="0.4">
      <c r="A13" s="47" t="s">
        <v>8</v>
      </c>
      <c r="B13" s="48"/>
      <c r="C13" s="48"/>
      <c r="D13" s="49"/>
      <c r="E13" s="11">
        <f>E7+E8+E9+E12</f>
        <v>0</v>
      </c>
    </row>
    <row r="14" spans="1:5" x14ac:dyDescent="0.35">
      <c r="A14" s="1"/>
      <c r="B14" s="1"/>
      <c r="C14" s="1"/>
      <c r="D14" s="1"/>
      <c r="E14" s="1"/>
    </row>
    <row r="15" spans="1:5" x14ac:dyDescent="0.35">
      <c r="A15" s="46" t="s">
        <v>32</v>
      </c>
      <c r="B15" s="46"/>
      <c r="C15" s="46"/>
      <c r="D15" s="46"/>
      <c r="E15" s="46"/>
    </row>
    <row r="16" spans="1:5" ht="71.5" customHeight="1" x14ac:dyDescent="0.35">
      <c r="A16" s="46" t="s">
        <v>33</v>
      </c>
      <c r="B16" s="46"/>
      <c r="C16" s="46"/>
      <c r="D16" s="46"/>
      <c r="E16" s="46"/>
    </row>
    <row r="17" spans="1:5" x14ac:dyDescent="0.35">
      <c r="A17" s="46" t="s">
        <v>34</v>
      </c>
      <c r="B17" s="46"/>
      <c r="C17" s="46"/>
      <c r="D17" s="46"/>
      <c r="E17" s="46"/>
    </row>
    <row r="18" spans="1:5" ht="62" customHeight="1" x14ac:dyDescent="0.35">
      <c r="A18" s="45" t="s">
        <v>35</v>
      </c>
      <c r="B18" s="45"/>
      <c r="C18" s="45"/>
      <c r="D18" s="45"/>
      <c r="E18" s="45"/>
    </row>
    <row r="19" spans="1:5" ht="45" customHeight="1" x14ac:dyDescent="0.35">
      <c r="A19" s="45" t="s">
        <v>36</v>
      </c>
      <c r="B19" s="45"/>
      <c r="C19" s="45"/>
      <c r="D19" s="45"/>
      <c r="E19" s="45"/>
    </row>
    <row r="20" spans="1:5" x14ac:dyDescent="0.35">
      <c r="A20" s="12"/>
      <c r="B20" s="12"/>
      <c r="C20" s="12"/>
      <c r="D20" s="12"/>
      <c r="E20" s="12"/>
    </row>
    <row r="21" spans="1:5" x14ac:dyDescent="0.35">
      <c r="A21" s="12"/>
      <c r="B21" s="12"/>
      <c r="C21" s="12"/>
      <c r="D21" s="12"/>
      <c r="E21" s="12"/>
    </row>
    <row r="22" spans="1:5" x14ac:dyDescent="0.35">
      <c r="A22" s="12"/>
      <c r="B22" s="12"/>
      <c r="C22" s="12"/>
      <c r="D22" s="12"/>
      <c r="E22" s="12"/>
    </row>
    <row r="23" spans="1:5" x14ac:dyDescent="0.35">
      <c r="A23" s="12"/>
      <c r="B23" s="12"/>
      <c r="C23" s="12"/>
      <c r="D23" s="12"/>
      <c r="E23" s="12"/>
    </row>
    <row r="24" spans="1:5" x14ac:dyDescent="0.35">
      <c r="A24" s="12"/>
      <c r="B24" s="12"/>
      <c r="C24" s="12"/>
      <c r="D24" s="12"/>
      <c r="E24" s="12"/>
    </row>
    <row r="25" spans="1:5" x14ac:dyDescent="0.35">
      <c r="A25" s="12" t="s">
        <v>9</v>
      </c>
      <c r="B25" s="12"/>
      <c r="C25" s="12"/>
      <c r="D25" s="12"/>
      <c r="E25" s="20" t="s">
        <v>10</v>
      </c>
    </row>
    <row r="26" spans="1:5" ht="30" customHeight="1" x14ac:dyDescent="0.35">
      <c r="A26" s="12" t="s">
        <v>11</v>
      </c>
      <c r="B26" s="12"/>
      <c r="C26" s="12"/>
      <c r="D26" s="12" t="s">
        <v>12</v>
      </c>
      <c r="E26" s="21" t="s">
        <v>18</v>
      </c>
    </row>
    <row r="27" spans="1:5" x14ac:dyDescent="0.35">
      <c r="A27" s="1"/>
      <c r="B27" s="1"/>
      <c r="C27" s="1"/>
      <c r="D27" s="1"/>
      <c r="E27" s="1"/>
    </row>
    <row r="28" spans="1:5" x14ac:dyDescent="0.35">
      <c r="A28" s="43"/>
      <c r="B28" s="43"/>
      <c r="C28" s="1"/>
      <c r="D28" s="1"/>
      <c r="E28" s="1"/>
    </row>
    <row r="29" spans="1:5" x14ac:dyDescent="0.35">
      <c r="A29" s="43"/>
      <c r="B29" s="43"/>
      <c r="C29" s="1"/>
      <c r="D29" s="1"/>
      <c r="E29" s="1"/>
    </row>
  </sheetData>
  <sheetProtection algorithmName="SHA-512" hashValue="oPtNI4mzwaZDeE7/aqN7IWkFnHV4bYcCiJbGM6OS6qDFWAW4aie4+hLv7pOw/NANvsVaFkhSm+VjAJ/Nu+XSmw==" saltValue="T64tWPyHzwWqOLGdGu/vjA==" spinCount="100000" sheet="1" objects="1" scenarios="1"/>
  <mergeCells count="11">
    <mergeCell ref="A13:D13"/>
    <mergeCell ref="D1:E1"/>
    <mergeCell ref="A2:E2"/>
    <mergeCell ref="A4:E4"/>
    <mergeCell ref="A11:D11"/>
    <mergeCell ref="A12:D12"/>
    <mergeCell ref="A19:E19"/>
    <mergeCell ref="A18:E18"/>
    <mergeCell ref="A17:E17"/>
    <mergeCell ref="A16:E16"/>
    <mergeCell ref="A15:E15"/>
  </mergeCells>
  <pageMargins left="0.59055118110236227" right="0.19685039370078741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workbookViewId="0">
      <selection activeCell="B30" sqref="B30"/>
    </sheetView>
  </sheetViews>
  <sheetFormatPr defaultColWidth="9.1796875" defaultRowHeight="14.5" x14ac:dyDescent="0.35"/>
  <cols>
    <col min="1" max="1" width="31.453125" style="23" customWidth="1"/>
    <col min="2" max="2" width="25.453125" style="23" customWidth="1"/>
    <col min="3" max="4" width="25.54296875" style="23" customWidth="1"/>
    <col min="5" max="16384" width="9.1796875" style="23"/>
  </cols>
  <sheetData>
    <row r="1" spans="1:4" x14ac:dyDescent="0.35">
      <c r="D1" s="24" t="s">
        <v>31</v>
      </c>
    </row>
    <row r="2" spans="1:4" x14ac:dyDescent="0.35">
      <c r="A2" s="25"/>
      <c r="B2" s="26"/>
      <c r="C2" s="26"/>
      <c r="D2" s="24"/>
    </row>
    <row r="3" spans="1:4" ht="18.5" x14ac:dyDescent="0.35">
      <c r="A3" s="63" t="s">
        <v>21</v>
      </c>
      <c r="B3" s="63"/>
      <c r="C3" s="63"/>
      <c r="D3" s="63"/>
    </row>
    <row r="4" spans="1:4" ht="15.5" x14ac:dyDescent="0.35">
      <c r="A4" s="27"/>
      <c r="B4" s="27"/>
      <c r="C4" s="27"/>
      <c r="D4" s="27"/>
    </row>
    <row r="5" spans="1:4" x14ac:dyDescent="0.35">
      <c r="A5" s="28"/>
      <c r="B5" s="29"/>
      <c r="C5" s="29"/>
    </row>
    <row r="6" spans="1:4" x14ac:dyDescent="0.35">
      <c r="A6" s="28"/>
      <c r="B6" s="29"/>
      <c r="C6" s="29"/>
      <c r="D6" s="24"/>
    </row>
    <row r="7" spans="1:4" ht="18.5" customHeight="1" x14ac:dyDescent="0.4">
      <c r="A7" s="64" t="s">
        <v>14</v>
      </c>
      <c r="B7" s="64"/>
      <c r="C7" s="64"/>
      <c r="D7" s="64"/>
    </row>
    <row r="8" spans="1:4" x14ac:dyDescent="0.35">
      <c r="A8" s="30"/>
      <c r="B8" s="30"/>
      <c r="C8" s="30"/>
      <c r="D8" s="30"/>
    </row>
    <row r="9" spans="1:4" x14ac:dyDescent="0.35">
      <c r="A9" s="30"/>
      <c r="B9" s="30"/>
      <c r="C9" s="30"/>
      <c r="D9" s="30"/>
    </row>
    <row r="10" spans="1:4" ht="15" thickBot="1" x14ac:dyDescent="0.4">
      <c r="A10" s="31"/>
      <c r="B10" s="29"/>
      <c r="C10" s="29"/>
      <c r="D10" s="29"/>
    </row>
    <row r="11" spans="1:4" ht="15" thickBot="1" x14ac:dyDescent="0.4">
      <c r="A11" s="32" t="s">
        <v>22</v>
      </c>
      <c r="B11" s="33" t="s">
        <v>23</v>
      </c>
      <c r="C11" s="33" t="s">
        <v>24</v>
      </c>
      <c r="D11" s="33" t="s">
        <v>25</v>
      </c>
    </row>
    <row r="12" spans="1:4" x14ac:dyDescent="0.35">
      <c r="A12" s="65" t="s">
        <v>26</v>
      </c>
      <c r="B12" s="67">
        <f>'Príloha č.1 k časti B.2'!E11</f>
        <v>0</v>
      </c>
      <c r="C12" s="69">
        <f>B12*0.2</f>
        <v>0</v>
      </c>
      <c r="D12" s="69">
        <f>C12+B12</f>
        <v>0</v>
      </c>
    </row>
    <row r="13" spans="1:4" ht="51" customHeight="1" thickBot="1" x14ac:dyDescent="0.4">
      <c r="A13" s="66"/>
      <c r="B13" s="68"/>
      <c r="C13" s="70"/>
      <c r="D13" s="70"/>
    </row>
    <row r="14" spans="1:4" x14ac:dyDescent="0.35">
      <c r="A14" s="34"/>
      <c r="B14" s="29"/>
      <c r="C14" s="29"/>
      <c r="D14" s="29"/>
    </row>
    <row r="15" spans="1:4" x14ac:dyDescent="0.35">
      <c r="A15" s="35" t="s">
        <v>13</v>
      </c>
      <c r="B15" s="29"/>
      <c r="C15" s="29"/>
      <c r="D15" s="29"/>
    </row>
    <row r="16" spans="1:4" x14ac:dyDescent="0.35">
      <c r="A16" s="59" t="s">
        <v>27</v>
      </c>
      <c r="B16" s="59"/>
      <c r="C16" s="59"/>
      <c r="D16" s="59"/>
    </row>
    <row r="17" spans="1:4" x14ac:dyDescent="0.35">
      <c r="A17" s="44"/>
      <c r="B17" s="38"/>
      <c r="C17" s="38"/>
      <c r="D17" s="38"/>
    </row>
    <row r="18" spans="1:4" x14ac:dyDescent="0.35">
      <c r="A18" s="41"/>
      <c r="B18" s="38"/>
      <c r="C18" s="38"/>
      <c r="D18" s="38"/>
    </row>
    <row r="19" spans="1:4" x14ac:dyDescent="0.35">
      <c r="A19" s="36"/>
      <c r="B19" s="37"/>
      <c r="C19" s="38"/>
      <c r="D19" s="38"/>
    </row>
    <row r="20" spans="1:4" x14ac:dyDescent="0.35">
      <c r="A20" s="60" t="s">
        <v>28</v>
      </c>
      <c r="B20" s="60"/>
      <c r="C20" s="38"/>
      <c r="D20" s="38"/>
    </row>
    <row r="21" spans="1:4" x14ac:dyDescent="0.35">
      <c r="A21" s="36"/>
      <c r="B21" s="38"/>
      <c r="C21" s="38"/>
      <c r="D21" s="38"/>
    </row>
    <row r="22" spans="1:4" x14ac:dyDescent="0.35">
      <c r="A22" s="36"/>
      <c r="B22" s="38"/>
      <c r="C22" s="61"/>
      <c r="D22" s="61"/>
    </row>
    <row r="23" spans="1:4" ht="39.65" customHeight="1" x14ac:dyDescent="0.35">
      <c r="A23" s="36"/>
      <c r="B23" s="38"/>
      <c r="C23" s="62" t="s">
        <v>29</v>
      </c>
      <c r="D23" s="61"/>
    </row>
    <row r="24" spans="1:4" x14ac:dyDescent="0.35">
      <c r="A24" s="35"/>
      <c r="B24" s="29"/>
      <c r="C24" s="29"/>
      <c r="D24" s="29"/>
    </row>
    <row r="25" spans="1:4" x14ac:dyDescent="0.35">
      <c r="A25" s="26"/>
      <c r="B25" s="26"/>
      <c r="C25" s="26"/>
      <c r="D25" s="26"/>
    </row>
    <row r="26" spans="1:4" x14ac:dyDescent="0.35">
      <c r="A26" s="39" t="s">
        <v>30</v>
      </c>
      <c r="B26" s="26"/>
      <c r="C26" s="26"/>
      <c r="D26" s="26"/>
    </row>
    <row r="27" spans="1:4" x14ac:dyDescent="0.35">
      <c r="A27" s="26"/>
      <c r="B27" s="26"/>
      <c r="C27" s="26"/>
      <c r="D27" s="26"/>
    </row>
    <row r="28" spans="1:4" x14ac:dyDescent="0.35">
      <c r="A28" s="26"/>
      <c r="B28" s="26"/>
      <c r="C28" s="26"/>
      <c r="D28" s="26"/>
    </row>
    <row r="29" spans="1:4" x14ac:dyDescent="0.35">
      <c r="A29" s="26"/>
      <c r="B29" s="26"/>
      <c r="C29" s="26"/>
      <c r="D29" s="26"/>
    </row>
    <row r="30" spans="1:4" x14ac:dyDescent="0.35">
      <c r="A30" s="26"/>
      <c r="B30" s="26"/>
      <c r="C30" s="26"/>
      <c r="D30" s="26"/>
    </row>
    <row r="31" spans="1:4" x14ac:dyDescent="0.35">
      <c r="A31" s="26"/>
      <c r="B31" s="26"/>
      <c r="C31" s="26"/>
      <c r="D31" s="26"/>
    </row>
    <row r="32" spans="1:4" x14ac:dyDescent="0.35">
      <c r="A32" s="26"/>
      <c r="B32" s="26"/>
      <c r="C32" s="26"/>
      <c r="D32" s="26"/>
    </row>
    <row r="33" spans="1:4" x14ac:dyDescent="0.35">
      <c r="A33" s="26"/>
      <c r="B33" s="26"/>
      <c r="C33" s="26"/>
      <c r="D33" s="26"/>
    </row>
    <row r="34" spans="1:4" x14ac:dyDescent="0.35">
      <c r="A34" s="26"/>
      <c r="B34" s="26"/>
      <c r="C34" s="26"/>
      <c r="D34" s="26"/>
    </row>
    <row r="35" spans="1:4" x14ac:dyDescent="0.35">
      <c r="A35" s="26"/>
      <c r="B35" s="26"/>
      <c r="C35" s="26"/>
      <c r="D35" s="26"/>
    </row>
    <row r="36" spans="1:4" x14ac:dyDescent="0.35">
      <c r="A36" s="26"/>
      <c r="B36" s="26"/>
      <c r="C36" s="26"/>
      <c r="D36" s="26"/>
    </row>
    <row r="37" spans="1:4" x14ac:dyDescent="0.35">
      <c r="A37" s="26"/>
      <c r="B37" s="26"/>
      <c r="C37" s="26"/>
      <c r="D37" s="26"/>
    </row>
    <row r="38" spans="1:4" x14ac:dyDescent="0.35">
      <c r="A38" s="26"/>
      <c r="B38" s="26"/>
      <c r="C38" s="26"/>
      <c r="D38" s="26"/>
    </row>
    <row r="39" spans="1:4" x14ac:dyDescent="0.35">
      <c r="A39" s="26"/>
      <c r="B39" s="26"/>
      <c r="C39" s="26"/>
      <c r="D39" s="26"/>
    </row>
    <row r="40" spans="1:4" x14ac:dyDescent="0.35">
      <c r="A40" s="26"/>
      <c r="B40" s="26"/>
      <c r="C40" s="26"/>
      <c r="D40" s="26"/>
    </row>
    <row r="41" spans="1:4" x14ac:dyDescent="0.35">
      <c r="A41" s="26"/>
      <c r="B41" s="26"/>
      <c r="C41" s="26"/>
      <c r="D41" s="26"/>
    </row>
    <row r="42" spans="1:4" x14ac:dyDescent="0.35">
      <c r="A42" s="26"/>
      <c r="B42" s="26"/>
      <c r="C42" s="26"/>
      <c r="D42" s="26"/>
    </row>
    <row r="43" spans="1:4" x14ac:dyDescent="0.35">
      <c r="A43" s="26"/>
      <c r="B43" s="26"/>
      <c r="C43" s="26"/>
      <c r="D43" s="26"/>
    </row>
    <row r="44" spans="1:4" x14ac:dyDescent="0.35">
      <c r="A44" s="26"/>
      <c r="B44" s="26"/>
      <c r="C44" s="26"/>
      <c r="D44" s="26"/>
    </row>
    <row r="45" spans="1:4" x14ac:dyDescent="0.35">
      <c r="A45" s="26"/>
      <c r="B45" s="26"/>
      <c r="C45" s="26"/>
      <c r="D45" s="26"/>
    </row>
    <row r="46" spans="1:4" x14ac:dyDescent="0.35">
      <c r="A46" s="26"/>
      <c r="B46" s="26"/>
      <c r="C46" s="26"/>
      <c r="D46" s="26"/>
    </row>
    <row r="47" spans="1:4" x14ac:dyDescent="0.35">
      <c r="A47" s="26"/>
      <c r="B47" s="26"/>
      <c r="C47" s="26"/>
      <c r="D47" s="26"/>
    </row>
    <row r="48" spans="1:4" x14ac:dyDescent="0.35">
      <c r="A48" s="26"/>
      <c r="B48" s="26"/>
      <c r="C48" s="26"/>
      <c r="D48" s="26"/>
    </row>
    <row r="49" spans="1:4" x14ac:dyDescent="0.35">
      <c r="A49" s="26"/>
      <c r="B49" s="26"/>
      <c r="C49" s="26"/>
      <c r="D49" s="26"/>
    </row>
    <row r="50" spans="1:4" x14ac:dyDescent="0.35">
      <c r="A50" s="26"/>
      <c r="B50" s="26"/>
      <c r="C50" s="26"/>
      <c r="D50" s="26"/>
    </row>
    <row r="51" spans="1:4" x14ac:dyDescent="0.35">
      <c r="A51" s="26"/>
      <c r="B51" s="26"/>
      <c r="C51" s="26"/>
      <c r="D51" s="26"/>
    </row>
    <row r="52" spans="1:4" x14ac:dyDescent="0.35">
      <c r="A52" s="26"/>
      <c r="B52" s="26"/>
      <c r="C52" s="26"/>
      <c r="D52" s="26"/>
    </row>
    <row r="53" spans="1:4" x14ac:dyDescent="0.35">
      <c r="A53" s="26"/>
      <c r="B53" s="26"/>
      <c r="C53" s="26"/>
      <c r="D53" s="26"/>
    </row>
    <row r="54" spans="1:4" x14ac:dyDescent="0.35">
      <c r="A54" s="26"/>
      <c r="B54" s="26"/>
      <c r="C54" s="26"/>
      <c r="D54" s="26"/>
    </row>
    <row r="55" spans="1:4" x14ac:dyDescent="0.35">
      <c r="A55" s="26"/>
      <c r="B55" s="26"/>
      <c r="C55" s="26"/>
      <c r="D55" s="26"/>
    </row>
    <row r="56" spans="1:4" x14ac:dyDescent="0.35">
      <c r="A56" s="26"/>
      <c r="B56" s="26"/>
      <c r="C56" s="26"/>
      <c r="D56" s="26"/>
    </row>
    <row r="57" spans="1:4" x14ac:dyDescent="0.35">
      <c r="A57" s="26"/>
      <c r="B57" s="26"/>
      <c r="C57" s="26"/>
      <c r="D57" s="26"/>
    </row>
    <row r="58" spans="1:4" x14ac:dyDescent="0.35">
      <c r="A58" s="26"/>
      <c r="B58" s="26"/>
      <c r="C58" s="26"/>
      <c r="D58" s="26"/>
    </row>
    <row r="59" spans="1:4" x14ac:dyDescent="0.35">
      <c r="A59" s="26"/>
      <c r="B59" s="26"/>
      <c r="C59" s="26"/>
      <c r="D59" s="26"/>
    </row>
    <row r="60" spans="1:4" x14ac:dyDescent="0.35">
      <c r="A60" s="26"/>
      <c r="B60" s="26"/>
      <c r="C60" s="26"/>
      <c r="D60" s="26"/>
    </row>
    <row r="61" spans="1:4" x14ac:dyDescent="0.35">
      <c r="A61" s="26"/>
      <c r="B61" s="26"/>
      <c r="C61" s="26"/>
      <c r="D61" s="26"/>
    </row>
  </sheetData>
  <sheetProtection algorithmName="SHA-512" hashValue="U1DsC3KzF4lTxleOUIo+7Pc1BHcf46x9tIChHXXDOktkvsMAxT1iUZMvjiOEKgcJ6k/ThKmOicOxPb4aGwHplQ==" saltValue="E3g5HViFx8AFGgE3qP0nJQ==" spinCount="100000" sheet="1" objects="1" scenarios="1"/>
  <mergeCells count="10">
    <mergeCell ref="A16:D16"/>
    <mergeCell ref="A20:B20"/>
    <mergeCell ref="C22:D22"/>
    <mergeCell ref="C23:D23"/>
    <mergeCell ref="A3:D3"/>
    <mergeCell ref="A7:D7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časti B.2</vt:lpstr>
      <vt:lpstr>Príloha č. 1 k časti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Benčo Marián</dc:creator>
  <cp:lastModifiedBy>Ághová Barbora</cp:lastModifiedBy>
  <cp:lastPrinted>2023-03-22T13:39:30Z</cp:lastPrinted>
  <dcterms:created xsi:type="dcterms:W3CDTF">2022-09-30T11:02:47Z</dcterms:created>
  <dcterms:modified xsi:type="dcterms:W3CDTF">2023-03-22T13:58:13Z</dcterms:modified>
</cp:coreProperties>
</file>