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320" windowHeight="11676" tabRatio="472" activeTab="2"/>
  </bookViews>
  <sheets>
    <sheet name="Príloha č. 1 k časti A.2" sheetId="2" r:id="rId1"/>
    <sheet name="Príloha č. 1 k časti B.2" sheetId="1" r:id="rId2"/>
    <sheet name="Príloha č. 2 k časti B.3" sheetId="3" r:id="rId3"/>
  </sheets>
  <definedNames>
    <definedName name="_xlnm.Print_Titles" localSheetId="1">'Príloha č. 1 k časti B.2'!#REF!</definedName>
    <definedName name="_xlnm.Print_Area" localSheetId="0">'Príloha č. 1 k časti A.2'!$A$1:$D$24</definedName>
    <definedName name="_xlnm.Print_Area" localSheetId="1">'Príloha č. 1 k časti B.2'!$A$1:$F$558</definedName>
    <definedName name="_xlnm.Print_Area" localSheetId="2">'Príloha č. 2 k časti B.3'!$A$1:$D$545</definedName>
  </definedNames>
  <calcPr calcId="162913" fullPrecision="0"/>
</workbook>
</file>

<file path=xl/calcChain.xml><?xml version="1.0" encoding="utf-8"?>
<calcChain xmlns="http://schemas.openxmlformats.org/spreadsheetml/2006/main">
  <c r="F24" i="1" l="1"/>
  <c r="D543" i="3" l="1"/>
  <c r="D544" i="3"/>
  <c r="D545" i="3"/>
  <c r="D542" i="3"/>
  <c r="D536" i="3"/>
  <c r="D537" i="3"/>
  <c r="D538" i="3"/>
  <c r="D539" i="3"/>
  <c r="D540" i="3"/>
  <c r="D535" i="3"/>
  <c r="D533" i="3"/>
  <c r="D532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10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494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76" i="3"/>
  <c r="D468" i="3"/>
  <c r="D469" i="3"/>
  <c r="D470" i="3"/>
  <c r="D471" i="3"/>
  <c r="D472" i="3"/>
  <c r="D473" i="3"/>
  <c r="D474" i="3"/>
  <c r="D467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42" i="3"/>
  <c r="D443" i="3"/>
  <c r="D444" i="3"/>
  <c r="D445" i="3"/>
  <c r="D446" i="3"/>
  <c r="D447" i="3"/>
  <c r="D448" i="3"/>
  <c r="D449" i="3"/>
  <c r="D441" i="3"/>
  <c r="D432" i="3"/>
  <c r="D433" i="3"/>
  <c r="D434" i="3"/>
  <c r="D435" i="3"/>
  <c r="D436" i="3"/>
  <c r="D437" i="3"/>
  <c r="D438" i="3"/>
  <c r="D439" i="3"/>
  <c r="D431" i="3"/>
  <c r="D426" i="3"/>
  <c r="D427" i="3"/>
  <c r="D428" i="3"/>
  <c r="D425" i="3"/>
  <c r="D414" i="3"/>
  <c r="D415" i="3"/>
  <c r="D416" i="3"/>
  <c r="D417" i="3"/>
  <c r="D418" i="3"/>
  <c r="D419" i="3"/>
  <c r="D420" i="3"/>
  <c r="D421" i="3"/>
  <c r="D422" i="3"/>
  <c r="D423" i="3"/>
  <c r="D413" i="3"/>
  <c r="D409" i="3"/>
  <c r="D410" i="3"/>
  <c r="D411" i="3"/>
  <c r="D408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393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75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58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41" i="3"/>
  <c r="D330" i="3"/>
  <c r="D331" i="3"/>
  <c r="D332" i="3"/>
  <c r="D333" i="3"/>
  <c r="D334" i="3"/>
  <c r="D335" i="3"/>
  <c r="D336" i="3"/>
  <c r="D337" i="3"/>
  <c r="D338" i="3"/>
  <c r="D339" i="3"/>
  <c r="D329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12" i="3"/>
  <c r="D302" i="3"/>
  <c r="D303" i="3"/>
  <c r="D304" i="3"/>
  <c r="D305" i="3"/>
  <c r="D306" i="3"/>
  <c r="D307" i="3"/>
  <c r="D308" i="3"/>
  <c r="D309" i="3"/>
  <c r="D310" i="3"/>
  <c r="D301" i="3"/>
  <c r="D289" i="3"/>
  <c r="D290" i="3"/>
  <c r="D291" i="3"/>
  <c r="D292" i="3"/>
  <c r="D293" i="3"/>
  <c r="D294" i="3"/>
  <c r="D295" i="3"/>
  <c r="D296" i="3"/>
  <c r="D297" i="3"/>
  <c r="D298" i="3"/>
  <c r="D299" i="3"/>
  <c r="D288" i="3"/>
  <c r="D282" i="3"/>
  <c r="D283" i="3"/>
  <c r="D284" i="3"/>
  <c r="D285" i="3"/>
  <c r="D286" i="3"/>
  <c r="D281" i="3"/>
  <c r="D272" i="3"/>
  <c r="D273" i="3"/>
  <c r="D274" i="3"/>
  <c r="D275" i="3"/>
  <c r="D276" i="3"/>
  <c r="D277" i="3"/>
  <c r="D278" i="3"/>
  <c r="D279" i="3"/>
  <c r="D271" i="3"/>
  <c r="D261" i="3"/>
  <c r="D262" i="3"/>
  <c r="D263" i="3"/>
  <c r="D264" i="3"/>
  <c r="D265" i="3"/>
  <c r="D266" i="3"/>
  <c r="D267" i="3"/>
  <c r="D268" i="3"/>
  <c r="D269" i="3"/>
  <c r="D260" i="3"/>
  <c r="D255" i="3"/>
  <c r="D256" i="3"/>
  <c r="D257" i="3"/>
  <c r="D258" i="3"/>
  <c r="D254" i="3"/>
  <c r="D245" i="3"/>
  <c r="D246" i="3"/>
  <c r="D247" i="3"/>
  <c r="D248" i="3"/>
  <c r="D249" i="3"/>
  <c r="D250" i="3"/>
  <c r="D251" i="3"/>
  <c r="D252" i="3"/>
  <c r="D244" i="3"/>
  <c r="D239" i="3"/>
  <c r="D240" i="3"/>
  <c r="D241" i="3"/>
  <c r="D238" i="3"/>
  <c r="D235" i="3"/>
  <c r="D236" i="3"/>
  <c r="D234" i="3"/>
  <c r="D226" i="3"/>
  <c r="D227" i="3"/>
  <c r="D228" i="3"/>
  <c r="D229" i="3"/>
  <c r="D230" i="3"/>
  <c r="D231" i="3"/>
  <c r="D232" i="3"/>
  <c r="D225" i="3"/>
  <c r="D221" i="3"/>
  <c r="D222" i="3"/>
  <c r="D223" i="3"/>
  <c r="D22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0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70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49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27" i="3"/>
  <c r="D117" i="3"/>
  <c r="D118" i="3"/>
  <c r="D119" i="3"/>
  <c r="D120" i="3"/>
  <c r="D121" i="3"/>
  <c r="D122" i="3"/>
  <c r="D123" i="3"/>
  <c r="D124" i="3"/>
  <c r="D125" i="3"/>
  <c r="D116" i="3"/>
  <c r="D106" i="3"/>
  <c r="D107" i="3"/>
  <c r="D108" i="3"/>
  <c r="D109" i="3"/>
  <c r="D110" i="3"/>
  <c r="D111" i="3"/>
  <c r="D112" i="3"/>
  <c r="D113" i="3"/>
  <c r="D114" i="3"/>
  <c r="D105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90" i="3"/>
  <c r="D78" i="3"/>
  <c r="D79" i="3"/>
  <c r="D80" i="3"/>
  <c r="D81" i="3"/>
  <c r="D82" i="3"/>
  <c r="D83" i="3"/>
  <c r="D84" i="3"/>
  <c r="D85" i="3"/>
  <c r="D86" i="3"/>
  <c r="D87" i="3"/>
  <c r="D88" i="3"/>
  <c r="D77" i="3"/>
  <c r="D65" i="3"/>
  <c r="D66" i="3"/>
  <c r="D67" i="3"/>
  <c r="D68" i="3"/>
  <c r="D69" i="3"/>
  <c r="D70" i="3"/>
  <c r="D71" i="3"/>
  <c r="D72" i="3"/>
  <c r="D73" i="3"/>
  <c r="D74" i="3"/>
  <c r="D75" i="3"/>
  <c r="D64" i="3"/>
  <c r="D54" i="3"/>
  <c r="D55" i="3"/>
  <c r="D56" i="3"/>
  <c r="D57" i="3"/>
  <c r="D58" i="3"/>
  <c r="D59" i="3"/>
  <c r="D60" i="3"/>
  <c r="D61" i="3"/>
  <c r="D62" i="3"/>
  <c r="D53" i="3"/>
  <c r="D44" i="3"/>
  <c r="D45" i="3"/>
  <c r="D46" i="3"/>
  <c r="D47" i="3"/>
  <c r="D48" i="3"/>
  <c r="D49" i="3"/>
  <c r="D50" i="3"/>
  <c r="D51" i="3"/>
  <c r="D43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28" i="3"/>
  <c r="D19" i="3"/>
  <c r="D20" i="3"/>
  <c r="D21" i="3"/>
  <c r="D22" i="3"/>
  <c r="D23" i="3"/>
  <c r="D24" i="3"/>
  <c r="D25" i="3"/>
  <c r="D26" i="3"/>
  <c r="D18" i="3"/>
  <c r="D8" i="3"/>
  <c r="D9" i="3"/>
  <c r="D10" i="3"/>
  <c r="D11" i="3"/>
  <c r="D12" i="3"/>
  <c r="D13" i="3"/>
  <c r="D14" i="3"/>
  <c r="D15" i="3"/>
  <c r="D16" i="3"/>
  <c r="F546" i="1" l="1"/>
  <c r="F545" i="1"/>
  <c r="F544" i="1"/>
  <c r="F543" i="1"/>
  <c r="F542" i="1" s="1"/>
  <c r="F541" i="1"/>
  <c r="F540" i="1"/>
  <c r="F539" i="1"/>
  <c r="F538" i="1"/>
  <c r="F537" i="1"/>
  <c r="F536" i="1"/>
  <c r="F534" i="1"/>
  <c r="F533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5" i="1"/>
  <c r="F474" i="1"/>
  <c r="F473" i="1"/>
  <c r="F472" i="1"/>
  <c r="F471" i="1"/>
  <c r="F470" i="1"/>
  <c r="F469" i="1"/>
  <c r="F468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0" i="1"/>
  <c r="F449" i="1"/>
  <c r="F448" i="1"/>
  <c r="F447" i="1"/>
  <c r="F446" i="1"/>
  <c r="F445" i="1"/>
  <c r="F444" i="1"/>
  <c r="F443" i="1"/>
  <c r="F442" i="1"/>
  <c r="F440" i="1"/>
  <c r="F439" i="1"/>
  <c r="F438" i="1"/>
  <c r="F437" i="1"/>
  <c r="F436" i="1"/>
  <c r="F435" i="1"/>
  <c r="F434" i="1"/>
  <c r="F433" i="1"/>
  <c r="F432" i="1"/>
  <c r="F429" i="1"/>
  <c r="F428" i="1"/>
  <c r="F427" i="1"/>
  <c r="F426" i="1"/>
  <c r="F424" i="1"/>
  <c r="F423" i="1"/>
  <c r="F422" i="1"/>
  <c r="F421" i="1"/>
  <c r="F420" i="1"/>
  <c r="F419" i="1"/>
  <c r="F418" i="1"/>
  <c r="F417" i="1"/>
  <c r="F416" i="1"/>
  <c r="F415" i="1"/>
  <c r="F414" i="1"/>
  <c r="F412" i="1"/>
  <c r="F411" i="1"/>
  <c r="F410" i="1"/>
  <c r="F409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0" i="1"/>
  <c r="F339" i="1"/>
  <c r="F338" i="1"/>
  <c r="F337" i="1"/>
  <c r="F336" i="1"/>
  <c r="F335" i="1"/>
  <c r="F334" i="1"/>
  <c r="F333" i="1"/>
  <c r="F332" i="1"/>
  <c r="F331" i="1"/>
  <c r="F330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1" i="1"/>
  <c r="F310" i="1"/>
  <c r="F309" i="1"/>
  <c r="F308" i="1"/>
  <c r="F307" i="1"/>
  <c r="F306" i="1"/>
  <c r="F305" i="1"/>
  <c r="F304" i="1"/>
  <c r="F303" i="1"/>
  <c r="F302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7" i="1"/>
  <c r="F286" i="1"/>
  <c r="F285" i="1"/>
  <c r="F284" i="1"/>
  <c r="F283" i="1"/>
  <c r="F282" i="1"/>
  <c r="F280" i="1"/>
  <c r="F279" i="1"/>
  <c r="F278" i="1"/>
  <c r="F277" i="1"/>
  <c r="F276" i="1"/>
  <c r="F275" i="1"/>
  <c r="F274" i="1"/>
  <c r="F273" i="1"/>
  <c r="F272" i="1"/>
  <c r="F270" i="1"/>
  <c r="F269" i="1"/>
  <c r="F268" i="1"/>
  <c r="F267" i="1"/>
  <c r="F266" i="1"/>
  <c r="F265" i="1"/>
  <c r="F264" i="1"/>
  <c r="F263" i="1"/>
  <c r="F262" i="1"/>
  <c r="F261" i="1"/>
  <c r="F259" i="1"/>
  <c r="F258" i="1"/>
  <c r="F257" i="1"/>
  <c r="F256" i="1"/>
  <c r="F255" i="1"/>
  <c r="F253" i="1"/>
  <c r="F252" i="1"/>
  <c r="F251" i="1"/>
  <c r="F250" i="1"/>
  <c r="F249" i="1"/>
  <c r="F248" i="1"/>
  <c r="F247" i="1"/>
  <c r="F246" i="1"/>
  <c r="F245" i="1"/>
  <c r="F242" i="1"/>
  <c r="F241" i="1"/>
  <c r="F240" i="1"/>
  <c r="F239" i="1"/>
  <c r="F237" i="1"/>
  <c r="F236" i="1"/>
  <c r="F235" i="1"/>
  <c r="F233" i="1"/>
  <c r="F232" i="1"/>
  <c r="F231" i="1"/>
  <c r="F230" i="1"/>
  <c r="F229" i="1"/>
  <c r="F228" i="1"/>
  <c r="F227" i="1"/>
  <c r="F226" i="1"/>
  <c r="F224" i="1"/>
  <c r="F223" i="1"/>
  <c r="F222" i="1"/>
  <c r="F220" i="1" s="1"/>
  <c r="F221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6" i="1"/>
  <c r="F125" i="1"/>
  <c r="F124" i="1"/>
  <c r="F123" i="1"/>
  <c r="F122" i="1"/>
  <c r="F121" i="1"/>
  <c r="F120" i="1"/>
  <c r="F119" i="1"/>
  <c r="F118" i="1"/>
  <c r="F117" i="1"/>
  <c r="F115" i="1"/>
  <c r="F114" i="1"/>
  <c r="F113" i="1"/>
  <c r="F112" i="1"/>
  <c r="F111" i="1"/>
  <c r="F110" i="1"/>
  <c r="F109" i="1"/>
  <c r="F108" i="1"/>
  <c r="F107" i="1"/>
  <c r="F106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89" i="1"/>
  <c r="F88" i="1"/>
  <c r="F87" i="1"/>
  <c r="F86" i="1"/>
  <c r="F85" i="1"/>
  <c r="F84" i="1"/>
  <c r="F83" i="1"/>
  <c r="F82" i="1"/>
  <c r="F81" i="1"/>
  <c r="F80" i="1"/>
  <c r="F79" i="1"/>
  <c r="F78" i="1"/>
  <c r="F76" i="1"/>
  <c r="F75" i="1"/>
  <c r="F74" i="1"/>
  <c r="F73" i="1"/>
  <c r="F72" i="1"/>
  <c r="F71" i="1"/>
  <c r="F70" i="1"/>
  <c r="F69" i="1"/>
  <c r="F68" i="1"/>
  <c r="F67" i="1"/>
  <c r="F66" i="1"/>
  <c r="F65" i="1"/>
  <c r="F63" i="1"/>
  <c r="F62" i="1"/>
  <c r="F61" i="1"/>
  <c r="F60" i="1"/>
  <c r="F59" i="1"/>
  <c r="F58" i="1"/>
  <c r="F57" i="1"/>
  <c r="F56" i="1"/>
  <c r="F55" i="1"/>
  <c r="F54" i="1"/>
  <c r="F52" i="1"/>
  <c r="F51" i="1"/>
  <c r="F50" i="1"/>
  <c r="F49" i="1"/>
  <c r="F48" i="1"/>
  <c r="F47" i="1"/>
  <c r="F46" i="1"/>
  <c r="F45" i="1"/>
  <c r="F44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7" i="1"/>
  <c r="F26" i="1"/>
  <c r="F25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9" i="1"/>
  <c r="F425" i="1" l="1"/>
  <c r="F8" i="1"/>
  <c r="F116" i="1"/>
  <c r="F238" i="1"/>
  <c r="F64" i="1"/>
  <c r="F260" i="1"/>
  <c r="F510" i="1"/>
  <c r="F494" i="1"/>
  <c r="F28" i="1"/>
  <c r="F43" i="1"/>
  <c r="F413" i="1"/>
  <c r="F53" i="1"/>
  <c r="F393" i="1"/>
  <c r="F341" i="1"/>
  <c r="F281" i="1"/>
  <c r="F329" i="1"/>
  <c r="F301" i="1"/>
  <c r="F200" i="1"/>
  <c r="F18" i="1"/>
  <c r="F127" i="1"/>
  <c r="F532" i="1"/>
  <c r="F312" i="1"/>
  <c r="F225" i="1"/>
  <c r="F254" i="1"/>
  <c r="F431" i="1"/>
  <c r="F90" i="1"/>
  <c r="F244" i="1"/>
  <c r="F408" i="1"/>
  <c r="F77" i="1"/>
  <c r="F271" i="1"/>
  <c r="F535" i="1"/>
  <c r="F288" i="1"/>
  <c r="F375" i="1"/>
  <c r="F451" i="1"/>
  <c r="F170" i="1"/>
  <c r="F234" i="1"/>
  <c r="F441" i="1"/>
  <c r="F476" i="1"/>
  <c r="F467" i="1"/>
  <c r="F358" i="1"/>
  <c r="F105" i="1"/>
  <c r="F149" i="1"/>
  <c r="F547" i="1" l="1"/>
  <c r="B8" i="2" s="1"/>
  <c r="F548" i="1" l="1"/>
  <c r="C8" i="2" s="1"/>
  <c r="F549" i="1" l="1"/>
  <c r="D8" i="2" s="1"/>
</calcChain>
</file>

<file path=xl/sharedStrings.xml><?xml version="1.0" encoding="utf-8"?>
<sst xmlns="http://schemas.openxmlformats.org/spreadsheetml/2006/main" count="2242" uniqueCount="335">
  <si>
    <t>ks</t>
  </si>
  <si>
    <t>MJ</t>
  </si>
  <si>
    <t>Množstvo</t>
  </si>
  <si>
    <t>Príloha č. 1 k časti A.2</t>
  </si>
  <si>
    <t>Návrh na plnenie kritéria</t>
  </si>
  <si>
    <t>Cena v € bez DPH</t>
  </si>
  <si>
    <t>DPH v €</t>
  </si>
  <si>
    <t>Cena v € s DPH</t>
  </si>
  <si>
    <t>m</t>
  </si>
  <si>
    <t>DPH 20%</t>
  </si>
  <si>
    <t>Jednotlivé druhy a množstvo súčasti zvodidiel</t>
  </si>
  <si>
    <t>Kremsbarrier systém 1</t>
  </si>
  <si>
    <t>Identifikačné  číslo</t>
  </si>
  <si>
    <t xml:space="preserve">Kremsbarrier 1 RN2 C </t>
  </si>
  <si>
    <t>D1</t>
  </si>
  <si>
    <t>stĺpik - C100x60 - 1,50 m</t>
  </si>
  <si>
    <t xml:space="preserve">stĺpik - C100x60 - 2,00 m </t>
  </si>
  <si>
    <t xml:space="preserve">skrutka M10x30-4.6 + matica </t>
  </si>
  <si>
    <t xml:space="preserve">skrutka s polg. hlavou M16x30-6.8 + matica </t>
  </si>
  <si>
    <t xml:space="preserve">zosilnenie okrajov zvodnice </t>
  </si>
  <si>
    <t>podložka 40x18x4</t>
  </si>
  <si>
    <t>podložka  d=11</t>
  </si>
  <si>
    <t>krycia podložka M10</t>
  </si>
  <si>
    <t>M1</t>
  </si>
  <si>
    <t>Kremsbarrier 1 RN2 V</t>
  </si>
  <si>
    <t>D2</t>
  </si>
  <si>
    <t>stĺpik - V140 - 1,70 m</t>
  </si>
  <si>
    <t>stĺpik - V140 - 2,20 m</t>
  </si>
  <si>
    <t>plochá spojka 120x40x2</t>
  </si>
  <si>
    <t xml:space="preserve">6hr.skrutka M10x25-4.6 + matica </t>
  </si>
  <si>
    <t xml:space="preserve">skrutka M16x35-4.6 + matica </t>
  </si>
  <si>
    <t>M2</t>
  </si>
  <si>
    <t>Kremsbarrier 1 RN2 V BP</t>
  </si>
  <si>
    <t>D3</t>
  </si>
  <si>
    <t>plech typ N - štandart</t>
  </si>
  <si>
    <t>spojovacie držadlo</t>
  </si>
  <si>
    <t>V - držadlo RNV2 - Defo</t>
  </si>
  <si>
    <t xml:space="preserve">skrutka M10x25-4.6 + matica </t>
  </si>
  <si>
    <t>M3</t>
  </si>
  <si>
    <t>Kremsbarrier 1 RH1 B</t>
  </si>
  <si>
    <t>D4</t>
  </si>
  <si>
    <t>stĺpik - C100 - 2,00 m</t>
  </si>
  <si>
    <t>držiak pravý</t>
  </si>
  <si>
    <t>držiak ľavý</t>
  </si>
  <si>
    <t>zadný pásik</t>
  </si>
  <si>
    <t>M4</t>
  </si>
  <si>
    <t>Kremsbarrier 1 RH1 C</t>
  </si>
  <si>
    <t>D5</t>
  </si>
  <si>
    <t xml:space="preserve">skrutka s polg. hlavou M16x40-6.8 + matica </t>
  </si>
  <si>
    <t>M5</t>
  </si>
  <si>
    <t>Kremsbarrier 1 RH1 V</t>
  </si>
  <si>
    <t>D6</t>
  </si>
  <si>
    <t>pomocná zvodnica - 3,80 m</t>
  </si>
  <si>
    <t>stĺpik - V140 - 2,00 m</t>
  </si>
  <si>
    <t>dištančný diel</t>
  </si>
  <si>
    <t>M6</t>
  </si>
  <si>
    <t>Kremsbarrier 1 RH2</t>
  </si>
  <si>
    <t xml:space="preserve">skrutka M16x55-4.6 + matica </t>
  </si>
  <si>
    <t>Kremsbarrier 1 RH3</t>
  </si>
  <si>
    <t>stĺpik - IPE 160 - 2,50 m</t>
  </si>
  <si>
    <t>Kremsbarrier 1 MH2</t>
  </si>
  <si>
    <t>stĺpik - C125 - 1,70 m</t>
  </si>
  <si>
    <t>krycia príložka M16</t>
  </si>
  <si>
    <t>zosilnenie stĺpika C125</t>
  </si>
  <si>
    <t>Kremsbarrier 1 MH3</t>
  </si>
  <si>
    <t>konzola zvodníc H3</t>
  </si>
  <si>
    <t>stĺpik - C160 - 2,30 m</t>
  </si>
  <si>
    <t>Kremsbarrier 1 RH2 - mosty</t>
  </si>
  <si>
    <t>stĺpik - V140 G 680 - 2,5%</t>
  </si>
  <si>
    <t>elastická podložka 420x220</t>
  </si>
  <si>
    <t>pomocná dilatačná zvodnica - 3,80 m +-100</t>
  </si>
  <si>
    <t>pomocná dilatačná zvodnica - 3,80 m +-200</t>
  </si>
  <si>
    <t>kotva TOGE - TSM B16x220</t>
  </si>
  <si>
    <t>matica M18-8</t>
  </si>
  <si>
    <t>podložka 50x19x4</t>
  </si>
  <si>
    <t>Kremsbarrier 1 RH2 BZ - mosty</t>
  </si>
  <si>
    <t>podložka  40x18x4</t>
  </si>
  <si>
    <t>TOR 1549e</t>
  </si>
  <si>
    <t>kotviací podstavec RH2BZ</t>
  </si>
  <si>
    <t xml:space="preserve">Fischer </t>
  </si>
  <si>
    <t>Kremsbarrier 1 RH2 K - mosty</t>
  </si>
  <si>
    <t>upevňovacia príložka pomocnej zvodnice</t>
  </si>
  <si>
    <t>tyč tiahla d=32 - 8,00 m</t>
  </si>
  <si>
    <t>stĺpik - V140 K/G 1010 - 0%</t>
  </si>
  <si>
    <t>U-strmeň  M20-8.8 U</t>
  </si>
  <si>
    <t>zosilnenie kotviacej platne</t>
  </si>
  <si>
    <t>matica M32 pre tyč tiahla</t>
  </si>
  <si>
    <t>spojovacia matica pre tyč tiahla</t>
  </si>
  <si>
    <t>matica M20-8</t>
  </si>
  <si>
    <t>podložka - GEWI 110x50x6</t>
  </si>
  <si>
    <t>ELV 003</t>
  </si>
  <si>
    <t>dilatačná tyč tiahla d=32 +-100 ( dilatačná krabica )</t>
  </si>
  <si>
    <t>Kremsbarrier 1 RH3 - mosty</t>
  </si>
  <si>
    <t>stĺpik - IPE 160/G 1255 - 2,5%</t>
  </si>
  <si>
    <t>Kremsbarrier 1 - prechodky</t>
  </si>
  <si>
    <t>Kremsbarrier systém 2</t>
  </si>
  <si>
    <t xml:space="preserve">Kremsbarrier 2 RH1 C </t>
  </si>
  <si>
    <t>strmeň  S2A</t>
  </si>
  <si>
    <t>stĺpik - C100x60 - 1,70 m</t>
  </si>
  <si>
    <t xml:space="preserve">Kremsbarrier 2 RH1 L </t>
  </si>
  <si>
    <t>skrutka M16x35-4.6 + matica - RDKPF</t>
  </si>
  <si>
    <t>Kremsbarrier 2 RH2 B</t>
  </si>
  <si>
    <t>stĺpik C100x60 - 1,85 m</t>
  </si>
  <si>
    <t>vzpera 1 S2A</t>
  </si>
  <si>
    <t>vzpera 2 S2A</t>
  </si>
  <si>
    <t xml:space="preserve">RDKPF M16x35 + matica </t>
  </si>
  <si>
    <t>Kremsbarrier 2 RH2 C</t>
  </si>
  <si>
    <t xml:space="preserve">6hr.skrutka M10x25 + matica </t>
  </si>
  <si>
    <t>Kremsbarrier 2 RH2 K</t>
  </si>
  <si>
    <t>stĺpik - C125 H2K - 1,80 m</t>
  </si>
  <si>
    <t>skrutka M16x55-4.6 + matica - RDKPF</t>
  </si>
  <si>
    <t>podložka R19 - ohnutá</t>
  </si>
  <si>
    <t>Kremsbarrier 2 RH3</t>
  </si>
  <si>
    <t>skrutka M16x70-4.6 + matica - RDKPF</t>
  </si>
  <si>
    <t xml:space="preserve">Kremsbarrier 2 MH2 C </t>
  </si>
  <si>
    <t>spojovacia podložka S2A</t>
  </si>
  <si>
    <t>Kremsbarrier 2 MH2 C MUF</t>
  </si>
  <si>
    <t>stĺpik - C100x60 MUF G830</t>
  </si>
  <si>
    <t>strmeň S2A</t>
  </si>
  <si>
    <t>podložka d=11</t>
  </si>
  <si>
    <t>kotva TOGE - TSM A22x155  IM16</t>
  </si>
  <si>
    <t>kotva TOGE - TSM B16x190</t>
  </si>
  <si>
    <t>lepidlo ATA 2004C</t>
  </si>
  <si>
    <t>Kremsbarrier 2 MH3 C</t>
  </si>
  <si>
    <t>stĺpik - C100x60 - 1,85 m</t>
  </si>
  <si>
    <t>stĺpik - C100x60 G620 pre mosty</t>
  </si>
  <si>
    <t>konzola zvodníc S2A</t>
  </si>
  <si>
    <t>Kremsbarrier 2 RH2 C - mosty</t>
  </si>
  <si>
    <t>stĺpik - C125 pravý S2A/G 650</t>
  </si>
  <si>
    <t>stĺpik - C125 ľavý S2A/G 650</t>
  </si>
  <si>
    <t>kartuša  CF- T410V</t>
  </si>
  <si>
    <t>dilatačná zvodnica  S2A - 1,27 m</t>
  </si>
  <si>
    <t>Kremsbarrier 2 RH2 K - mosty</t>
  </si>
  <si>
    <t>stĺpik - C125 pravý H2K/G 900</t>
  </si>
  <si>
    <t>stĺpik - C125 ľavý H2K/G 900</t>
  </si>
  <si>
    <t>kartuša  CF - T410V</t>
  </si>
  <si>
    <t>uhloprička H2K</t>
  </si>
  <si>
    <t>Kremsbarrier 2 RH3 C - mosty</t>
  </si>
  <si>
    <t>pripájací uhoľník  S2A</t>
  </si>
  <si>
    <t>stĺpik - C125 pravý  H3C G960</t>
  </si>
  <si>
    <t>kotva TOGE B16x190</t>
  </si>
  <si>
    <t>matica M18</t>
  </si>
  <si>
    <t xml:space="preserve">vzpera 1 H3C </t>
  </si>
  <si>
    <t xml:space="preserve">vzpera 2 H3C </t>
  </si>
  <si>
    <t>Kremsbarrier 2 MH3 C - mosty</t>
  </si>
  <si>
    <t>držiak zvodnice C125</t>
  </si>
  <si>
    <t>stĺpik - C125 MH3/G 1090 0%</t>
  </si>
  <si>
    <t xml:space="preserve">skrutka M16x55-4.6 + matica - RDKPF   </t>
  </si>
  <si>
    <t xml:space="preserve">podložka R19 - ohnutá </t>
  </si>
  <si>
    <t>vzpera 2,12 m</t>
  </si>
  <si>
    <t xml:space="preserve">Kremsbarrier 2 - oblúkové zvodnice </t>
  </si>
  <si>
    <t>Kremsbarrier 2 - prechodky</t>
  </si>
  <si>
    <t>Kremsbarrier systém 3</t>
  </si>
  <si>
    <t>Kremsbarrier 3 RH2</t>
  </si>
  <si>
    <t>Kremsbarrier 3 RH2 B</t>
  </si>
  <si>
    <t>Kremsbarrier 3 RH4</t>
  </si>
  <si>
    <t>stĺpik - IBL120 - 2,70 m</t>
  </si>
  <si>
    <t>dištančný diel S3</t>
  </si>
  <si>
    <t>podložka 37x21x3</t>
  </si>
  <si>
    <t xml:space="preserve">Kremsbarrier 3 RH4 V </t>
  </si>
  <si>
    <t>madlo S3 - 4,00 m</t>
  </si>
  <si>
    <t>spojovací profil madla S3</t>
  </si>
  <si>
    <t>spojovací uhoľník madla</t>
  </si>
  <si>
    <t>Kremsbarrier 3 RH2 - mosty</t>
  </si>
  <si>
    <t>stĺpik - V140 - 700</t>
  </si>
  <si>
    <t>Kremsbarrier 3 RH3 V - mosty</t>
  </si>
  <si>
    <t>stĺpik - V140 S3V/G 1110 2,5%</t>
  </si>
  <si>
    <t>madlo dilatácie S3 - 4,00 m +-100</t>
  </si>
  <si>
    <t>výstuha dilatácie - 1,33 m</t>
  </si>
  <si>
    <t>výstuha madla dilatácie S3</t>
  </si>
  <si>
    <t>Kremsbarrier 3 RH4 - mosty</t>
  </si>
  <si>
    <t>stĺpik - IBL120/G 1480 0%</t>
  </si>
  <si>
    <t>kartuša CF - T410V</t>
  </si>
  <si>
    <t>dilatačná tyč tiahla 2x d=32 +-100</t>
  </si>
  <si>
    <t xml:space="preserve">Kremsbarrier 3 - oblúkové zvodnice </t>
  </si>
  <si>
    <t>Kremsbarrier 3 - prechodky</t>
  </si>
  <si>
    <t>Cena celkom bez DPH:</t>
  </si>
  <si>
    <t>Cena celkom s DPH:</t>
  </si>
  <si>
    <t>Nákup zvodidlového systému Kremsbarrier</t>
  </si>
  <si>
    <t xml:space="preserve">Cena za dodanie predmetu zákazky </t>
  </si>
  <si>
    <t>Kremsbarrier 1 - montáž a demontáž zvodidlového systému</t>
  </si>
  <si>
    <t>Kremsbarrier 2 - montáž a demontáž zvodidlového systému</t>
  </si>
  <si>
    <t>Kremsbarrier 3 - montáž a demontáž zvodidlového systému</t>
  </si>
  <si>
    <t xml:space="preserve"> </t>
  </si>
  <si>
    <t>chemická kotva M24x220 - komplet</t>
  </si>
  <si>
    <t>zosilnenie styku S1 - 300x65x5</t>
  </si>
  <si>
    <t>plochá spojka 120x50x2</t>
  </si>
  <si>
    <t>kotva M24 x 310 komplet aj s Ma+podl. - komplet</t>
  </si>
  <si>
    <t>poistka pre výplň zábradlia na začiatku/na konci</t>
  </si>
  <si>
    <t>stĺpik - V140 - 2,50 m</t>
  </si>
  <si>
    <t>zvodnica EZK1 - S1 - 3,80 m (4,12 m)</t>
  </si>
  <si>
    <t>zvodnica S2A - 3,80 m (4,12 m)</t>
  </si>
  <si>
    <t>zvodnica S2L - 3,80 m (4,12 m)</t>
  </si>
  <si>
    <t>zvodnica S3 - 4,00 m (4,20 m)</t>
  </si>
  <si>
    <t>dilatačná zvodnica S3 +-100</t>
  </si>
  <si>
    <t>dilatačná zvodnica S2A - 1,90 +-250</t>
  </si>
  <si>
    <t>dilatačná zvodnica S1 - 3,80 m +-200</t>
  </si>
  <si>
    <t>dilatačná zvodnica S1 - 3,80 m +-100</t>
  </si>
  <si>
    <t>Kremsbarrier 1 - oblúkové zvodnice</t>
  </si>
  <si>
    <t>R1</t>
  </si>
  <si>
    <t>R2</t>
  </si>
  <si>
    <t>R3</t>
  </si>
  <si>
    <t>R4</t>
  </si>
  <si>
    <t>P1</t>
  </si>
  <si>
    <t>P2</t>
  </si>
  <si>
    <t>R5</t>
  </si>
  <si>
    <t>R6</t>
  </si>
  <si>
    <t>R7</t>
  </si>
  <si>
    <t>R8</t>
  </si>
  <si>
    <t>R9</t>
  </si>
  <si>
    <t>R10</t>
  </si>
  <si>
    <t>Celková cena bez DPH v EUR</t>
  </si>
  <si>
    <t>Názov</t>
  </si>
  <si>
    <t>Jednotková cena bez DPH v EUR</t>
  </si>
  <si>
    <t>strmeň S1 - držadlo zvodnie</t>
  </si>
  <si>
    <t>prídavný profil H2 - (4,12 m)</t>
  </si>
  <si>
    <t>dištančný diel S1 - H2</t>
  </si>
  <si>
    <t>Z1</t>
  </si>
  <si>
    <t>výplň zábradlia KB 1 RH2 K - zvislá</t>
  </si>
  <si>
    <t>Z2</t>
  </si>
  <si>
    <t>výplň zábradlia KB 1 RH2 K - vodorovná</t>
  </si>
  <si>
    <t>Z3</t>
  </si>
  <si>
    <t>výplň zábradlia KB 1 RH2 K - sieťová</t>
  </si>
  <si>
    <t>Z4</t>
  </si>
  <si>
    <t>výplň zábradlia KB 1 RH2 K - plná výplň z polykarbonátu</t>
  </si>
  <si>
    <t>Z0</t>
  </si>
  <si>
    <t>oblúková zvodnica EZK1 - S1 - R5</t>
  </si>
  <si>
    <t>oblúková zvodnica EZK1 - S1 - R10-R40</t>
  </si>
  <si>
    <t>oblúková zvodnica EZK2 - S1 - R5</t>
  </si>
  <si>
    <t>oblúková zvodnica EZK2 - S1 - R10-R40</t>
  </si>
  <si>
    <t>prechod S1 na iný typ oceľových zvodidiel - pravý/ľavý</t>
  </si>
  <si>
    <t>prechod S1 na betónové zvodidlo - pravý/ľavý</t>
  </si>
  <si>
    <t>P3</t>
  </si>
  <si>
    <t>prechod S1 na S2 - pravý/ľavý</t>
  </si>
  <si>
    <t>P4</t>
  </si>
  <si>
    <t>prechod S1 na S3 - pravý/ľavý</t>
  </si>
  <si>
    <t>P5</t>
  </si>
  <si>
    <t>prechod - betónové zvodidlo - pomocná zvodnica - pravý/ľavý</t>
  </si>
  <si>
    <t>P6</t>
  </si>
  <si>
    <t>prechodka pre krátky nábeh - S1 - pravá/ľavá</t>
  </si>
  <si>
    <t>P7</t>
  </si>
  <si>
    <t>prechodka pre krátky nábeh - pomocná zvodnica S1 - pravá/ľavá</t>
  </si>
  <si>
    <t>P8</t>
  </si>
  <si>
    <t>prechod z tlmiča nárazu na S1 - pravý/ľavý</t>
  </si>
  <si>
    <t>Kremsbarrier 1 - výškové nábehy</t>
  </si>
  <si>
    <t>N1</t>
  </si>
  <si>
    <t>zvodnica nábehu - krátky nábeh - S1</t>
  </si>
  <si>
    <t>N2</t>
  </si>
  <si>
    <t>pomocná zvodnica krátkeho nábehu - S1</t>
  </si>
  <si>
    <t>N3</t>
  </si>
  <si>
    <t>zvodnica nábehu - dlhý nábeh - S1</t>
  </si>
  <si>
    <t>montáž zvodidlového systému S1 - cesty</t>
  </si>
  <si>
    <t>montáž zvodidlového systému S1 - mosty</t>
  </si>
  <si>
    <t>demontáž zvodidlového systému S1 s odvozom na stredisko - cesty</t>
  </si>
  <si>
    <t>demontáž zvodidlového systému S1 s odvozom na stredisko - mosty</t>
  </si>
  <si>
    <t>dištančný diel C pravý /ľavý</t>
  </si>
  <si>
    <t>Z5</t>
  </si>
  <si>
    <t>výplň zábradlia KB 2 RH2 K - zvislá</t>
  </si>
  <si>
    <t>Z6</t>
  </si>
  <si>
    <t>výplň zábradlia KB 2 RH2 K - vodorovná</t>
  </si>
  <si>
    <t>Z7</t>
  </si>
  <si>
    <t>výplň zábradlia KB 2 RH2 K - sieťová</t>
  </si>
  <si>
    <t xml:space="preserve">tlmiaci prvok S2A </t>
  </si>
  <si>
    <t>Z8</t>
  </si>
  <si>
    <t>výplň zábradlia KB 2 RH3 C - zvislá</t>
  </si>
  <si>
    <t>Z9</t>
  </si>
  <si>
    <t>výplň zábradlia KB 2 RH3 C - vodorovná</t>
  </si>
  <si>
    <t>Z10</t>
  </si>
  <si>
    <t>výplň zábradlia KB 2 RH3 C - sieťová</t>
  </si>
  <si>
    <t>oblúková zvodnica S2A - S1 - R5</t>
  </si>
  <si>
    <t>oblúková zvodnica S2A - S1 - R10-R40</t>
  </si>
  <si>
    <t>oblúková zvodnica S2L - S1 - R5</t>
  </si>
  <si>
    <t>oblúková zvodnica S2L - S1 - R10-R40</t>
  </si>
  <si>
    <t>P9</t>
  </si>
  <si>
    <t>prechod KB2 RH2 K na cestný  S1 - pravý/ľavý</t>
  </si>
  <si>
    <t>P10</t>
  </si>
  <si>
    <t>prechod KB2 RH2 K na cestný  S2 - pravý/ľavý</t>
  </si>
  <si>
    <t>P11</t>
  </si>
  <si>
    <t>prechod hornej zvodnice KB2 RH2 K na betónové zvodilo - pravý/ľavý</t>
  </si>
  <si>
    <t>P12</t>
  </si>
  <si>
    <t>prechod KB2 RH3 na betónové zvodidlo - pravý/ľavý - (rubová zvodnica)</t>
  </si>
  <si>
    <t>P13</t>
  </si>
  <si>
    <t>prechod S2 na iný typ oceľových zvodidiel - pravý/ľavý</t>
  </si>
  <si>
    <t>P14</t>
  </si>
  <si>
    <t>prechod S2 na betónové zvodidlo - pravý/ľavý</t>
  </si>
  <si>
    <t>P15</t>
  </si>
  <si>
    <t>prechod S2 na S1 - pravý/ľavý</t>
  </si>
  <si>
    <t>P16</t>
  </si>
  <si>
    <t>prechod S2 na S3 - pravý/ľavý</t>
  </si>
  <si>
    <t>P17</t>
  </si>
  <si>
    <t>P18</t>
  </si>
  <si>
    <t>P19</t>
  </si>
  <si>
    <t>prechod z tlmiča nárazu na S2 - pravý/ľavý</t>
  </si>
  <si>
    <t>montáž zvodidlového systému S2 - cesty</t>
  </si>
  <si>
    <t>montáž zvodidlového systému S2 - mosty</t>
  </si>
  <si>
    <t>demontáž zvodidlového systému S2 s odvozom na stredisko - cesty</t>
  </si>
  <si>
    <t>demontáž zvodidlového systému S2 s odvozom na stredisko - mosty</t>
  </si>
  <si>
    <t>tlmiaci držiak S3</t>
  </si>
  <si>
    <t>držiak zvodnice S3</t>
  </si>
  <si>
    <t>Z11</t>
  </si>
  <si>
    <t>výplň zábradlia - zvislá</t>
  </si>
  <si>
    <t>Z12</t>
  </si>
  <si>
    <t>výplň zábradlia - sieťová</t>
  </si>
  <si>
    <t>Z13</t>
  </si>
  <si>
    <t>výplň zábradlia - plná výplň z polykarbonátu</t>
  </si>
  <si>
    <t>oblúková zvodnica S3 - R5</t>
  </si>
  <si>
    <t>oblúková zvodnica S3 - R10-R40</t>
  </si>
  <si>
    <t>P20</t>
  </si>
  <si>
    <t>prechod S3 na iný typ oceľových zvodidiel - pravý/ľavý</t>
  </si>
  <si>
    <t>P21</t>
  </si>
  <si>
    <t>prechod S3 na betónové zvodidlo - pravý/ľavý</t>
  </si>
  <si>
    <t>P22</t>
  </si>
  <si>
    <t>prechod S3 - S1 - pravý/ľavý</t>
  </si>
  <si>
    <t>P23</t>
  </si>
  <si>
    <t>prechod S3 - S2 - pravý/ľavý</t>
  </si>
  <si>
    <t>P24</t>
  </si>
  <si>
    <t>P25</t>
  </si>
  <si>
    <t>prechod z tlmiča nárazu na S3 - pravý/ľavý</t>
  </si>
  <si>
    <t>montáž zvodidlového systému S3 - cesty</t>
  </si>
  <si>
    <t>montáž zvodidlového systému S3 - mosty</t>
  </si>
  <si>
    <t>demontáž zvodidlového systému S3 s odvozom na stredisko - cesty</t>
  </si>
  <si>
    <t>demontáž zvodidlového systému S3 s odvozom na stredisko - mosty</t>
  </si>
  <si>
    <t>V cene je zahrnuté bezplatné legislatívne a technické poradenstvo, vrátane obalov a ostatných nákladov spojených s dodávkou, s dopravou a vykládkou v mieste určenia, v prípade demontáže a montáže zvodidiel povinná obhliadka miesta osadenia zvodidiel pred vystavením objednávky. Minimálne množstvo jednej čiastkovej objednávky/dodávky, ak jej súčasťou bude demontáž alebo montáž zvodidlového systému, bude 50 m zvodidlového systému. Minimálna dĺžka 50 m zvodidlového systému môže pozostávať z viacerých úsekov v rámci jedného SSÚD/SSÚR.</t>
  </si>
  <si>
    <t>Poznámka:</t>
  </si>
  <si>
    <t>Uchádzač uvedie skutočnosť, či je/nie je platiteľom DPH: som/nie* som platiteľom DPH.</t>
  </si>
  <si>
    <t>*uchádzač označí, či je alebo nie je platiteľom DPH</t>
  </si>
  <si>
    <t>V............................, dňa....................</t>
  </si>
  <si>
    <t>meno, priezvisko a podpis osoby oprávnenej konať v mene uchádzača</t>
  </si>
  <si>
    <t>.............................................................................</t>
  </si>
  <si>
    <t>Príloha č. 1 k časti B.2</t>
  </si>
  <si>
    <t>V cene je zahrnuté bezplatné legislatívne a technické poradenstvo,  vrátane obalov a ostatných nákladov spojených s dodávkou, s dopravou a vykládkou v mieste určenia, v prípade demontáže a montáže zvodidiel povinná obhliadka miesta osadenia zvodidiel pred vystavením objednávky. Minimálne množstvo jednej čiastkovej objednávky/dodávky, ak jej súčasťou bude demontáž alebo montáž zvodidlového systému, bude 50 m zvodidlového systému. Minimálna dĺžka 50 m zvodidlového systému môže pozostávať z viacerých úsekov v rámci jedného SSÚD/SSÚR.</t>
  </si>
  <si>
    <t>...............................................................................................</t>
  </si>
  <si>
    <t xml:space="preserve">Príloha č. 2 k časti B.3                              (zároveň príloha č. 2 k Rámcovej dohode) </t>
  </si>
  <si>
    <t>Špecifikácia ceny</t>
  </si>
  <si>
    <t>zvodnica EZK1 - S1 - 4,00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</si>
</sst>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_-* #,##0\ _€_-;\-* #,##0\ _€_-;_-* &quot;-&quot;??\ _€_-;_-@_-"/>
    <numFmt numFmtId="166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2"/>
      <name val="Calibri"/>
      <family val="2"/>
      <scheme val="minor"/>
    </font>
    <font>
      <sz val="10"/>
      <name val="Arial CE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145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/>
    <xf numFmtId="0" fontId="2" fillId="0" borderId="0" xfId="0" applyFont="1" applyFill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Border="1" applyProtection="1"/>
    <xf numFmtId="0" fontId="0" fillId="0" borderId="0" xfId="0" applyFont="1" applyProtection="1">
      <protection locked="0"/>
    </xf>
    <xf numFmtId="0" fontId="6" fillId="0" borderId="0" xfId="0" applyFont="1" applyAlignment="1" applyProtection="1">
      <alignment horizontal="left" indent="2"/>
    </xf>
    <xf numFmtId="0" fontId="0" fillId="0" borderId="0" xfId="0" applyFont="1" applyFill="1" applyBorder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Alignment="1" applyProtection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Fill="1" applyProtection="1"/>
    <xf numFmtId="0" fontId="0" fillId="0" borderId="0" xfId="0" applyAlignment="1" applyProtection="1">
      <alignment vertical="center"/>
    </xf>
    <xf numFmtId="4" fontId="0" fillId="0" borderId="0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Protection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2" fillId="0" borderId="0" xfId="0" applyFont="1" applyFill="1" applyBorder="1" applyAlignment="1" applyProtection="1"/>
    <xf numFmtId="0" fontId="4" fillId="0" borderId="1" xfId="0" applyFont="1" applyBorder="1" applyAlignment="1" applyProtection="1">
      <alignment wrapText="1"/>
    </xf>
    <xf numFmtId="0" fontId="19" fillId="0" borderId="1" xfId="0" applyFont="1" applyBorder="1" applyAlignment="1" applyProtection="1">
      <alignment horizontal="center"/>
    </xf>
    <xf numFmtId="166" fontId="17" fillId="0" borderId="1" xfId="0" applyNumberFormat="1" applyFont="1" applyBorder="1" applyAlignment="1" applyProtection="1">
      <alignment horizontal="right" vertical="center" wrapText="1"/>
    </xf>
    <xf numFmtId="0" fontId="1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1" xfId="0" applyFont="1" applyBorder="1" applyProtection="1"/>
    <xf numFmtId="0" fontId="22" fillId="0" borderId="0" xfId="0" applyFont="1" applyProtection="1"/>
    <xf numFmtId="0" fontId="17" fillId="0" borderId="0" xfId="0" applyFont="1" applyAlignment="1" applyProtection="1">
      <alignment horizontal="justify"/>
      <protection locked="0"/>
    </xf>
    <xf numFmtId="0" fontId="22" fillId="0" borderId="0" xfId="0" applyFont="1" applyProtection="1">
      <protection locked="0"/>
    </xf>
    <xf numFmtId="0" fontId="17" fillId="0" borderId="0" xfId="0" applyFont="1" applyAlignment="1" applyProtection="1">
      <protection locked="0"/>
    </xf>
    <xf numFmtId="0" fontId="4" fillId="3" borderId="1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/>
    </xf>
    <xf numFmtId="0" fontId="22" fillId="0" borderId="1" xfId="0" applyFont="1" applyFill="1" applyBorder="1" applyProtection="1"/>
    <xf numFmtId="0" fontId="22" fillId="0" borderId="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2" fillId="0" borderId="1" xfId="0" applyFont="1" applyFill="1" applyBorder="1"/>
    <xf numFmtId="0" fontId="19" fillId="0" borderId="13" xfId="0" applyFont="1" applyFill="1" applyBorder="1" applyAlignment="1">
      <alignment horizontal="center"/>
    </xf>
    <xf numFmtId="0" fontId="22" fillId="0" borderId="3" xfId="0" applyFont="1" applyFill="1" applyBorder="1" applyProtection="1"/>
    <xf numFmtId="0" fontId="22" fillId="0" borderId="3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2" fillId="0" borderId="2" xfId="0" applyFont="1" applyFill="1" applyBorder="1" applyProtection="1"/>
    <xf numFmtId="0" fontId="22" fillId="0" borderId="2" xfId="0" applyFont="1" applyFill="1" applyBorder="1" applyAlignment="1">
      <alignment horizontal="center"/>
    </xf>
    <xf numFmtId="0" fontId="22" fillId="0" borderId="2" xfId="0" applyFont="1" applyFill="1" applyBorder="1"/>
    <xf numFmtId="0" fontId="26" fillId="0" borderId="13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/>
    </xf>
    <xf numFmtId="0" fontId="22" fillId="0" borderId="17" xfId="0" applyFont="1" applyFill="1" applyBorder="1" applyAlignment="1">
      <alignment horizontal="center"/>
    </xf>
    <xf numFmtId="0" fontId="26" fillId="0" borderId="11" xfId="0" applyFont="1" applyFill="1" applyBorder="1" applyAlignment="1" applyProtection="1">
      <alignment horizontal="center"/>
    </xf>
    <xf numFmtId="0" fontId="26" fillId="0" borderId="25" xfId="0" applyFont="1" applyFill="1" applyBorder="1" applyAlignment="1" applyProtection="1">
      <alignment horizontal="center"/>
    </xf>
    <xf numFmtId="4" fontId="22" fillId="0" borderId="6" xfId="0" applyNumberFormat="1" applyFont="1" applyFill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wrapText="1"/>
    </xf>
    <xf numFmtId="0" fontId="25" fillId="0" borderId="0" xfId="0" applyFont="1" applyAlignment="1" applyProtection="1">
      <alignment horizontal="right"/>
    </xf>
    <xf numFmtId="0" fontId="25" fillId="0" borderId="0" xfId="0" applyFont="1" applyAlignment="1">
      <alignment horizontal="right" vertical="top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19" fillId="3" borderId="26" xfId="0" applyFont="1" applyFill="1" applyBorder="1" applyAlignment="1" applyProtection="1">
      <alignment horizontal="center" vertical="center"/>
    </xf>
    <xf numFmtId="165" fontId="19" fillId="3" borderId="26" xfId="1" applyNumberFormat="1" applyFont="1" applyFill="1" applyBorder="1" applyAlignment="1" applyProtection="1">
      <alignment horizontal="center" vertical="center"/>
    </xf>
    <xf numFmtId="165" fontId="19" fillId="3" borderId="26" xfId="1" applyNumberFormat="1" applyFont="1" applyFill="1" applyBorder="1" applyAlignment="1" applyProtection="1">
      <alignment horizontal="center" vertical="center" wrapText="1"/>
    </xf>
    <xf numFmtId="165" fontId="19" fillId="3" borderId="18" xfId="1" applyNumberFormat="1" applyFont="1" applyFill="1" applyBorder="1" applyAlignment="1" applyProtection="1">
      <alignment horizontal="center" vertical="center" wrapText="1"/>
    </xf>
    <xf numFmtId="4" fontId="19" fillId="4" borderId="5" xfId="0" applyNumberFormat="1" applyFont="1" applyFill="1" applyBorder="1" applyProtection="1"/>
    <xf numFmtId="0" fontId="19" fillId="0" borderId="11" xfId="0" applyFont="1" applyFill="1" applyBorder="1" applyAlignment="1" applyProtection="1">
      <alignment horizontal="center"/>
    </xf>
    <xf numFmtId="0" fontId="22" fillId="0" borderId="1" xfId="0" applyFont="1" applyFill="1" applyBorder="1" applyAlignment="1" applyProtection="1">
      <alignment horizontal="center"/>
    </xf>
    <xf numFmtId="3" fontId="22" fillId="0" borderId="1" xfId="0" applyNumberFormat="1" applyFont="1" applyFill="1" applyBorder="1" applyAlignment="1" applyProtection="1">
      <alignment horizontal="center"/>
    </xf>
    <xf numFmtId="4" fontId="22" fillId="0" borderId="6" xfId="0" applyNumberFormat="1" applyFont="1" applyFill="1" applyBorder="1" applyProtection="1"/>
    <xf numFmtId="0" fontId="19" fillId="0" borderId="13" xfId="0" applyFont="1" applyFill="1" applyBorder="1" applyAlignment="1" applyProtection="1">
      <alignment horizontal="center"/>
    </xf>
    <xf numFmtId="0" fontId="22" fillId="0" borderId="3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2" fontId="22" fillId="0" borderId="6" xfId="0" applyNumberFormat="1" applyFont="1" applyFill="1" applyBorder="1" applyProtection="1"/>
    <xf numFmtId="0" fontId="26" fillId="0" borderId="15" xfId="0" applyFont="1" applyFill="1" applyBorder="1" applyAlignment="1" applyProtection="1">
      <alignment horizontal="center"/>
    </xf>
    <xf numFmtId="0" fontId="22" fillId="0" borderId="2" xfId="0" applyFont="1" applyFill="1" applyBorder="1" applyAlignment="1" applyProtection="1">
      <alignment horizontal="center"/>
    </xf>
    <xf numFmtId="2" fontId="22" fillId="0" borderId="7" xfId="0" applyNumberFormat="1" applyFont="1" applyFill="1" applyBorder="1" applyProtection="1"/>
    <xf numFmtId="4" fontId="17" fillId="0" borderId="7" xfId="0" applyNumberFormat="1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4" fontId="0" fillId="0" borderId="0" xfId="0" applyNumberFormat="1" applyFill="1" applyBorder="1" applyAlignment="1" applyProtection="1">
      <alignment horizontal="right" vertical="center"/>
    </xf>
    <xf numFmtId="4" fontId="0" fillId="0" borderId="0" xfId="0" applyNumberFormat="1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4" fontId="22" fillId="0" borderId="4" xfId="0" applyNumberFormat="1" applyFont="1" applyFill="1" applyBorder="1" applyProtection="1"/>
    <xf numFmtId="0" fontId="22" fillId="0" borderId="9" xfId="0" applyFont="1" applyFill="1" applyBorder="1" applyAlignment="1" applyProtection="1">
      <alignment horizontal="center"/>
    </xf>
    <xf numFmtId="0" fontId="26" fillId="0" borderId="14" xfId="0" applyFont="1" applyFill="1" applyBorder="1" applyAlignment="1" applyProtection="1">
      <alignment horizontal="center"/>
    </xf>
    <xf numFmtId="0" fontId="22" fillId="0" borderId="1" xfId="0" applyFont="1" applyFill="1" applyBorder="1" applyAlignment="1" applyProtection="1">
      <alignment horizontal="left"/>
    </xf>
    <xf numFmtId="0" fontId="22" fillId="0" borderId="17" xfId="0" applyFont="1" applyFill="1" applyBorder="1" applyAlignment="1" applyProtection="1">
      <alignment horizontal="center"/>
    </xf>
    <xf numFmtId="4" fontId="17" fillId="0" borderId="6" xfId="0" applyNumberFormat="1" applyFont="1" applyFill="1" applyBorder="1" applyProtection="1"/>
    <xf numFmtId="2" fontId="0" fillId="0" borderId="0" xfId="0" applyNumberFormat="1" applyFill="1" applyBorder="1" applyProtection="1"/>
    <xf numFmtId="0" fontId="1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3" fontId="22" fillId="0" borderId="3" xfId="0" applyNumberFormat="1" applyFont="1" applyFill="1" applyBorder="1" applyAlignment="1" applyProtection="1">
      <alignment horizontal="center"/>
    </xf>
    <xf numFmtId="4" fontId="19" fillId="0" borderId="8" xfId="0" applyNumberFormat="1" applyFont="1" applyBorder="1" applyProtection="1"/>
    <xf numFmtId="4" fontId="22" fillId="0" borderId="10" xfId="0" applyNumberFormat="1" applyFont="1" applyBorder="1" applyProtection="1"/>
    <xf numFmtId="4" fontId="19" fillId="0" borderId="20" xfId="0" applyNumberFormat="1" applyFont="1" applyBorder="1" applyProtection="1"/>
    <xf numFmtId="0" fontId="22" fillId="0" borderId="0" xfId="0" applyFont="1" applyFill="1" applyBorder="1" applyProtection="1"/>
    <xf numFmtId="0" fontId="19" fillId="0" borderId="0" xfId="0" applyFont="1" applyFill="1" applyBorder="1" applyAlignment="1" applyProtection="1"/>
    <xf numFmtId="4" fontId="19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4" fontId="3" fillId="0" borderId="0" xfId="0" applyNumberFormat="1" applyFont="1" applyFill="1" applyBorder="1" applyProtection="1"/>
    <xf numFmtId="4" fontId="3" fillId="0" borderId="0" xfId="0" applyNumberFormat="1" applyFont="1" applyBorder="1" applyProtection="1"/>
    <xf numFmtId="4" fontId="22" fillId="2" borderId="1" xfId="0" applyNumberFormat="1" applyFont="1" applyFill="1" applyBorder="1" applyAlignment="1" applyProtection="1">
      <alignment horizontal="right" vertical="center"/>
      <protection locked="0"/>
    </xf>
    <xf numFmtId="4" fontId="22" fillId="2" borderId="3" xfId="0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protection locked="0"/>
    </xf>
    <xf numFmtId="4" fontId="19" fillId="0" borderId="0" xfId="0" applyNumberFormat="1" applyFont="1" applyFill="1" applyBorder="1" applyProtection="1">
      <protection locked="0"/>
    </xf>
    <xf numFmtId="0" fontId="22" fillId="0" borderId="0" xfId="0" applyFont="1" applyFill="1" applyBorder="1" applyAlignment="1" applyProtection="1">
      <protection locked="0"/>
    </xf>
    <xf numFmtId="4" fontId="22" fillId="0" borderId="0" xfId="0" applyNumberFormat="1" applyFont="1" applyFill="1" applyBorder="1" applyProtection="1">
      <protection locked="0"/>
    </xf>
    <xf numFmtId="166" fontId="17" fillId="5" borderId="1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Border="1" applyAlignment="1" applyProtection="1">
      <alignment horizontal="center"/>
      <protection locked="0"/>
    </xf>
    <xf numFmtId="0" fontId="20" fillId="3" borderId="19" xfId="0" applyFont="1" applyFill="1" applyBorder="1" applyAlignment="1" applyProtection="1">
      <alignment horizontal="center" vertical="center"/>
    </xf>
    <xf numFmtId="0" fontId="20" fillId="3" borderId="23" xfId="0" applyFont="1" applyFill="1" applyBorder="1" applyAlignment="1" applyProtection="1">
      <alignment horizontal="center" vertical="center"/>
    </xf>
    <xf numFmtId="0" fontId="20" fillId="3" borderId="21" xfId="0" applyFont="1" applyFill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horizontal="left"/>
    </xf>
    <xf numFmtId="0" fontId="19" fillId="4" borderId="22" xfId="0" applyFont="1" applyFill="1" applyBorder="1" applyAlignment="1" applyProtection="1">
      <alignment horizontal="left"/>
    </xf>
    <xf numFmtId="0" fontId="19" fillId="4" borderId="27" xfId="0" applyFont="1" applyFill="1" applyBorder="1" applyAlignment="1" applyProtection="1">
      <alignment horizontal="left"/>
    </xf>
    <xf numFmtId="0" fontId="17" fillId="0" borderId="0" xfId="2" applyFont="1" applyAlignment="1" applyProtection="1">
      <alignment horizontal="center" vertical="center" wrapText="1"/>
    </xf>
    <xf numFmtId="0" fontId="19" fillId="3" borderId="19" xfId="0" applyFont="1" applyFill="1" applyBorder="1" applyAlignment="1" applyProtection="1">
      <alignment horizontal="center" vertical="center"/>
    </xf>
    <xf numFmtId="0" fontId="19" fillId="3" borderId="23" xfId="0" applyFont="1" applyFill="1" applyBorder="1" applyAlignment="1" applyProtection="1">
      <alignment horizontal="center" vertical="center"/>
    </xf>
    <xf numFmtId="0" fontId="19" fillId="3" borderId="21" xfId="0" applyFont="1" applyFill="1" applyBorder="1" applyAlignment="1" applyProtection="1">
      <alignment horizontal="center" vertical="center"/>
    </xf>
    <xf numFmtId="0" fontId="22" fillId="0" borderId="19" xfId="0" applyFont="1" applyFill="1" applyBorder="1" applyAlignment="1" applyProtection="1">
      <alignment horizontal="left"/>
    </xf>
    <xf numFmtId="0" fontId="22" fillId="0" borderId="23" xfId="0" applyFont="1" applyFill="1" applyBorder="1" applyAlignment="1" applyProtection="1">
      <alignment horizontal="left"/>
    </xf>
    <xf numFmtId="0" fontId="22" fillId="0" borderId="21" xfId="0" applyFont="1" applyFill="1" applyBorder="1" applyAlignment="1" applyProtection="1">
      <alignment horizontal="left"/>
    </xf>
    <xf numFmtId="0" fontId="19" fillId="0" borderId="19" xfId="0" applyFont="1" applyFill="1" applyBorder="1" applyAlignment="1" applyProtection="1">
      <alignment horizontal="left"/>
    </xf>
    <xf numFmtId="0" fontId="19" fillId="0" borderId="23" xfId="0" applyFont="1" applyFill="1" applyBorder="1" applyAlignment="1" applyProtection="1">
      <alignment horizontal="left"/>
    </xf>
    <xf numFmtId="0" fontId="19" fillId="0" borderId="21" xfId="0" applyFont="1" applyFill="1" applyBorder="1" applyAlignment="1" applyProtection="1">
      <alignment horizontal="left"/>
    </xf>
    <xf numFmtId="0" fontId="19" fillId="4" borderId="24" xfId="0" applyFont="1" applyFill="1" applyBorder="1" applyAlignment="1" applyProtection="1">
      <alignment horizontal="left"/>
    </xf>
    <xf numFmtId="0" fontId="18" fillId="0" borderId="0" xfId="0" applyFont="1" applyAlignment="1">
      <alignment horizontal="center"/>
    </xf>
  </cellXfs>
  <cellStyles count="3">
    <cellStyle name="Čiarka" xfId="1" builtinId="3"/>
    <cellStyle name="Normálna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91575" y="30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B3878F33-D931-4738-B474-E086E6A483A1}"/>
            </a:ext>
          </a:extLst>
        </xdr:cNvPr>
        <xdr:cNvSpPr txBox="1"/>
      </xdr:nvSpPr>
      <xdr:spPr>
        <a:xfrm>
          <a:off x="8743950" y="62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zoomScaleSheetLayoutView="100" workbookViewId="0">
      <selection activeCell="F25" sqref="F25"/>
    </sheetView>
  </sheetViews>
  <sheetFormatPr defaultRowHeight="14.4" x14ac:dyDescent="0.3"/>
  <cols>
    <col min="1" max="1" width="27.88671875" style="1" customWidth="1"/>
    <col min="2" max="2" width="23.5546875" style="1" customWidth="1"/>
    <col min="3" max="3" width="18" style="1" customWidth="1"/>
    <col min="4" max="4" width="27" style="1" customWidth="1"/>
    <col min="5" max="5" width="9.109375" style="1"/>
    <col min="6" max="6" width="17.109375" style="1" customWidth="1"/>
    <col min="7" max="256" width="9.109375" style="1"/>
    <col min="257" max="257" width="27.88671875" style="1" customWidth="1"/>
    <col min="258" max="258" width="23.5546875" style="1" customWidth="1"/>
    <col min="259" max="259" width="18" style="1" customWidth="1"/>
    <col min="260" max="260" width="19" style="1" customWidth="1"/>
    <col min="261" max="512" width="9.109375" style="1"/>
    <col min="513" max="513" width="27.88671875" style="1" customWidth="1"/>
    <col min="514" max="514" width="23.5546875" style="1" customWidth="1"/>
    <col min="515" max="515" width="18" style="1" customWidth="1"/>
    <col min="516" max="516" width="19" style="1" customWidth="1"/>
    <col min="517" max="768" width="9.109375" style="1"/>
    <col min="769" max="769" width="27.88671875" style="1" customWidth="1"/>
    <col min="770" max="770" width="23.5546875" style="1" customWidth="1"/>
    <col min="771" max="771" width="18" style="1" customWidth="1"/>
    <col min="772" max="772" width="19" style="1" customWidth="1"/>
    <col min="773" max="1024" width="9.109375" style="1"/>
    <col min="1025" max="1025" width="27.88671875" style="1" customWidth="1"/>
    <col min="1026" max="1026" width="23.5546875" style="1" customWidth="1"/>
    <col min="1027" max="1027" width="18" style="1" customWidth="1"/>
    <col min="1028" max="1028" width="19" style="1" customWidth="1"/>
    <col min="1029" max="1280" width="9.109375" style="1"/>
    <col min="1281" max="1281" width="27.88671875" style="1" customWidth="1"/>
    <col min="1282" max="1282" width="23.5546875" style="1" customWidth="1"/>
    <col min="1283" max="1283" width="18" style="1" customWidth="1"/>
    <col min="1284" max="1284" width="19" style="1" customWidth="1"/>
    <col min="1285" max="1536" width="9.109375" style="1"/>
    <col min="1537" max="1537" width="27.88671875" style="1" customWidth="1"/>
    <col min="1538" max="1538" width="23.5546875" style="1" customWidth="1"/>
    <col min="1539" max="1539" width="18" style="1" customWidth="1"/>
    <col min="1540" max="1540" width="19" style="1" customWidth="1"/>
    <col min="1541" max="1792" width="9.109375" style="1"/>
    <col min="1793" max="1793" width="27.88671875" style="1" customWidth="1"/>
    <col min="1794" max="1794" width="23.5546875" style="1" customWidth="1"/>
    <col min="1795" max="1795" width="18" style="1" customWidth="1"/>
    <col min="1796" max="1796" width="19" style="1" customWidth="1"/>
    <col min="1797" max="2048" width="9.109375" style="1"/>
    <col min="2049" max="2049" width="27.88671875" style="1" customWidth="1"/>
    <col min="2050" max="2050" width="23.5546875" style="1" customWidth="1"/>
    <col min="2051" max="2051" width="18" style="1" customWidth="1"/>
    <col min="2052" max="2052" width="19" style="1" customWidth="1"/>
    <col min="2053" max="2304" width="9.109375" style="1"/>
    <col min="2305" max="2305" width="27.88671875" style="1" customWidth="1"/>
    <col min="2306" max="2306" width="23.5546875" style="1" customWidth="1"/>
    <col min="2307" max="2307" width="18" style="1" customWidth="1"/>
    <col min="2308" max="2308" width="19" style="1" customWidth="1"/>
    <col min="2309" max="2560" width="9.109375" style="1"/>
    <col min="2561" max="2561" width="27.88671875" style="1" customWidth="1"/>
    <col min="2562" max="2562" width="23.5546875" style="1" customWidth="1"/>
    <col min="2563" max="2563" width="18" style="1" customWidth="1"/>
    <col min="2564" max="2564" width="19" style="1" customWidth="1"/>
    <col min="2565" max="2816" width="9.109375" style="1"/>
    <col min="2817" max="2817" width="27.88671875" style="1" customWidth="1"/>
    <col min="2818" max="2818" width="23.5546875" style="1" customWidth="1"/>
    <col min="2819" max="2819" width="18" style="1" customWidth="1"/>
    <col min="2820" max="2820" width="19" style="1" customWidth="1"/>
    <col min="2821" max="3072" width="9.109375" style="1"/>
    <col min="3073" max="3073" width="27.88671875" style="1" customWidth="1"/>
    <col min="3074" max="3074" width="23.5546875" style="1" customWidth="1"/>
    <col min="3075" max="3075" width="18" style="1" customWidth="1"/>
    <col min="3076" max="3076" width="19" style="1" customWidth="1"/>
    <col min="3077" max="3328" width="9.109375" style="1"/>
    <col min="3329" max="3329" width="27.88671875" style="1" customWidth="1"/>
    <col min="3330" max="3330" width="23.5546875" style="1" customWidth="1"/>
    <col min="3331" max="3331" width="18" style="1" customWidth="1"/>
    <col min="3332" max="3332" width="19" style="1" customWidth="1"/>
    <col min="3333" max="3584" width="9.109375" style="1"/>
    <col min="3585" max="3585" width="27.88671875" style="1" customWidth="1"/>
    <col min="3586" max="3586" width="23.5546875" style="1" customWidth="1"/>
    <col min="3587" max="3587" width="18" style="1" customWidth="1"/>
    <col min="3588" max="3588" width="19" style="1" customWidth="1"/>
    <col min="3589" max="3840" width="9.109375" style="1"/>
    <col min="3841" max="3841" width="27.88671875" style="1" customWidth="1"/>
    <col min="3842" max="3842" width="23.5546875" style="1" customWidth="1"/>
    <col min="3843" max="3843" width="18" style="1" customWidth="1"/>
    <col min="3844" max="3844" width="19" style="1" customWidth="1"/>
    <col min="3845" max="4096" width="9.109375" style="1"/>
    <col min="4097" max="4097" width="27.88671875" style="1" customWidth="1"/>
    <col min="4098" max="4098" width="23.5546875" style="1" customWidth="1"/>
    <col min="4099" max="4099" width="18" style="1" customWidth="1"/>
    <col min="4100" max="4100" width="19" style="1" customWidth="1"/>
    <col min="4101" max="4352" width="9.109375" style="1"/>
    <col min="4353" max="4353" width="27.88671875" style="1" customWidth="1"/>
    <col min="4354" max="4354" width="23.5546875" style="1" customWidth="1"/>
    <col min="4355" max="4355" width="18" style="1" customWidth="1"/>
    <col min="4356" max="4356" width="19" style="1" customWidth="1"/>
    <col min="4357" max="4608" width="9.109375" style="1"/>
    <col min="4609" max="4609" width="27.88671875" style="1" customWidth="1"/>
    <col min="4610" max="4610" width="23.5546875" style="1" customWidth="1"/>
    <col min="4611" max="4611" width="18" style="1" customWidth="1"/>
    <col min="4612" max="4612" width="19" style="1" customWidth="1"/>
    <col min="4613" max="4864" width="9.109375" style="1"/>
    <col min="4865" max="4865" width="27.88671875" style="1" customWidth="1"/>
    <col min="4866" max="4866" width="23.5546875" style="1" customWidth="1"/>
    <col min="4867" max="4867" width="18" style="1" customWidth="1"/>
    <col min="4868" max="4868" width="19" style="1" customWidth="1"/>
    <col min="4869" max="5120" width="9.109375" style="1"/>
    <col min="5121" max="5121" width="27.88671875" style="1" customWidth="1"/>
    <col min="5122" max="5122" width="23.5546875" style="1" customWidth="1"/>
    <col min="5123" max="5123" width="18" style="1" customWidth="1"/>
    <col min="5124" max="5124" width="19" style="1" customWidth="1"/>
    <col min="5125" max="5376" width="9.109375" style="1"/>
    <col min="5377" max="5377" width="27.88671875" style="1" customWidth="1"/>
    <col min="5378" max="5378" width="23.5546875" style="1" customWidth="1"/>
    <col min="5379" max="5379" width="18" style="1" customWidth="1"/>
    <col min="5380" max="5380" width="19" style="1" customWidth="1"/>
    <col min="5381" max="5632" width="9.109375" style="1"/>
    <col min="5633" max="5633" width="27.88671875" style="1" customWidth="1"/>
    <col min="5634" max="5634" width="23.5546875" style="1" customWidth="1"/>
    <col min="5635" max="5635" width="18" style="1" customWidth="1"/>
    <col min="5636" max="5636" width="19" style="1" customWidth="1"/>
    <col min="5637" max="5888" width="9.109375" style="1"/>
    <col min="5889" max="5889" width="27.88671875" style="1" customWidth="1"/>
    <col min="5890" max="5890" width="23.5546875" style="1" customWidth="1"/>
    <col min="5891" max="5891" width="18" style="1" customWidth="1"/>
    <col min="5892" max="5892" width="19" style="1" customWidth="1"/>
    <col min="5893" max="6144" width="9.109375" style="1"/>
    <col min="6145" max="6145" width="27.88671875" style="1" customWidth="1"/>
    <col min="6146" max="6146" width="23.5546875" style="1" customWidth="1"/>
    <col min="6147" max="6147" width="18" style="1" customWidth="1"/>
    <col min="6148" max="6148" width="19" style="1" customWidth="1"/>
    <col min="6149" max="6400" width="9.109375" style="1"/>
    <col min="6401" max="6401" width="27.88671875" style="1" customWidth="1"/>
    <col min="6402" max="6402" width="23.5546875" style="1" customWidth="1"/>
    <col min="6403" max="6403" width="18" style="1" customWidth="1"/>
    <col min="6404" max="6404" width="19" style="1" customWidth="1"/>
    <col min="6405" max="6656" width="9.109375" style="1"/>
    <col min="6657" max="6657" width="27.88671875" style="1" customWidth="1"/>
    <col min="6658" max="6658" width="23.5546875" style="1" customWidth="1"/>
    <col min="6659" max="6659" width="18" style="1" customWidth="1"/>
    <col min="6660" max="6660" width="19" style="1" customWidth="1"/>
    <col min="6661" max="6912" width="9.109375" style="1"/>
    <col min="6913" max="6913" width="27.88671875" style="1" customWidth="1"/>
    <col min="6914" max="6914" width="23.5546875" style="1" customWidth="1"/>
    <col min="6915" max="6915" width="18" style="1" customWidth="1"/>
    <col min="6916" max="6916" width="19" style="1" customWidth="1"/>
    <col min="6917" max="7168" width="9.109375" style="1"/>
    <col min="7169" max="7169" width="27.88671875" style="1" customWidth="1"/>
    <col min="7170" max="7170" width="23.5546875" style="1" customWidth="1"/>
    <col min="7171" max="7171" width="18" style="1" customWidth="1"/>
    <col min="7172" max="7172" width="19" style="1" customWidth="1"/>
    <col min="7173" max="7424" width="9.109375" style="1"/>
    <col min="7425" max="7425" width="27.88671875" style="1" customWidth="1"/>
    <col min="7426" max="7426" width="23.5546875" style="1" customWidth="1"/>
    <col min="7427" max="7427" width="18" style="1" customWidth="1"/>
    <col min="7428" max="7428" width="19" style="1" customWidth="1"/>
    <col min="7429" max="7680" width="9.109375" style="1"/>
    <col min="7681" max="7681" width="27.88671875" style="1" customWidth="1"/>
    <col min="7682" max="7682" width="23.5546875" style="1" customWidth="1"/>
    <col min="7683" max="7683" width="18" style="1" customWidth="1"/>
    <col min="7684" max="7684" width="19" style="1" customWidth="1"/>
    <col min="7685" max="7936" width="9.109375" style="1"/>
    <col min="7937" max="7937" width="27.88671875" style="1" customWidth="1"/>
    <col min="7938" max="7938" width="23.5546875" style="1" customWidth="1"/>
    <col min="7939" max="7939" width="18" style="1" customWidth="1"/>
    <col min="7940" max="7940" width="19" style="1" customWidth="1"/>
    <col min="7941" max="8192" width="9.109375" style="1"/>
    <col min="8193" max="8193" width="27.88671875" style="1" customWidth="1"/>
    <col min="8194" max="8194" width="23.5546875" style="1" customWidth="1"/>
    <col min="8195" max="8195" width="18" style="1" customWidth="1"/>
    <col min="8196" max="8196" width="19" style="1" customWidth="1"/>
    <col min="8197" max="8448" width="9.109375" style="1"/>
    <col min="8449" max="8449" width="27.88671875" style="1" customWidth="1"/>
    <col min="8450" max="8450" width="23.5546875" style="1" customWidth="1"/>
    <col min="8451" max="8451" width="18" style="1" customWidth="1"/>
    <col min="8452" max="8452" width="19" style="1" customWidth="1"/>
    <col min="8453" max="8704" width="9.109375" style="1"/>
    <col min="8705" max="8705" width="27.88671875" style="1" customWidth="1"/>
    <col min="8706" max="8706" width="23.5546875" style="1" customWidth="1"/>
    <col min="8707" max="8707" width="18" style="1" customWidth="1"/>
    <col min="8708" max="8708" width="19" style="1" customWidth="1"/>
    <col min="8709" max="8960" width="9.109375" style="1"/>
    <col min="8961" max="8961" width="27.88671875" style="1" customWidth="1"/>
    <col min="8962" max="8962" width="23.5546875" style="1" customWidth="1"/>
    <col min="8963" max="8963" width="18" style="1" customWidth="1"/>
    <col min="8964" max="8964" width="19" style="1" customWidth="1"/>
    <col min="8965" max="9216" width="9.109375" style="1"/>
    <col min="9217" max="9217" width="27.88671875" style="1" customWidth="1"/>
    <col min="9218" max="9218" width="23.5546875" style="1" customWidth="1"/>
    <col min="9219" max="9219" width="18" style="1" customWidth="1"/>
    <col min="9220" max="9220" width="19" style="1" customWidth="1"/>
    <col min="9221" max="9472" width="9.109375" style="1"/>
    <col min="9473" max="9473" width="27.88671875" style="1" customWidth="1"/>
    <col min="9474" max="9474" width="23.5546875" style="1" customWidth="1"/>
    <col min="9475" max="9475" width="18" style="1" customWidth="1"/>
    <col min="9476" max="9476" width="19" style="1" customWidth="1"/>
    <col min="9477" max="9728" width="9.109375" style="1"/>
    <col min="9729" max="9729" width="27.88671875" style="1" customWidth="1"/>
    <col min="9730" max="9730" width="23.5546875" style="1" customWidth="1"/>
    <col min="9731" max="9731" width="18" style="1" customWidth="1"/>
    <col min="9732" max="9732" width="19" style="1" customWidth="1"/>
    <col min="9733" max="9984" width="9.109375" style="1"/>
    <col min="9985" max="9985" width="27.88671875" style="1" customWidth="1"/>
    <col min="9986" max="9986" width="23.5546875" style="1" customWidth="1"/>
    <col min="9987" max="9987" width="18" style="1" customWidth="1"/>
    <col min="9988" max="9988" width="19" style="1" customWidth="1"/>
    <col min="9989" max="10240" width="9.109375" style="1"/>
    <col min="10241" max="10241" width="27.88671875" style="1" customWidth="1"/>
    <col min="10242" max="10242" width="23.5546875" style="1" customWidth="1"/>
    <col min="10243" max="10243" width="18" style="1" customWidth="1"/>
    <col min="10244" max="10244" width="19" style="1" customWidth="1"/>
    <col min="10245" max="10496" width="9.109375" style="1"/>
    <col min="10497" max="10497" width="27.88671875" style="1" customWidth="1"/>
    <col min="10498" max="10498" width="23.5546875" style="1" customWidth="1"/>
    <col min="10499" max="10499" width="18" style="1" customWidth="1"/>
    <col min="10500" max="10500" width="19" style="1" customWidth="1"/>
    <col min="10501" max="10752" width="9.109375" style="1"/>
    <col min="10753" max="10753" width="27.88671875" style="1" customWidth="1"/>
    <col min="10754" max="10754" width="23.5546875" style="1" customWidth="1"/>
    <col min="10755" max="10755" width="18" style="1" customWidth="1"/>
    <col min="10756" max="10756" width="19" style="1" customWidth="1"/>
    <col min="10757" max="11008" width="9.109375" style="1"/>
    <col min="11009" max="11009" width="27.88671875" style="1" customWidth="1"/>
    <col min="11010" max="11010" width="23.5546875" style="1" customWidth="1"/>
    <col min="11011" max="11011" width="18" style="1" customWidth="1"/>
    <col min="11012" max="11012" width="19" style="1" customWidth="1"/>
    <col min="11013" max="11264" width="9.109375" style="1"/>
    <col min="11265" max="11265" width="27.88671875" style="1" customWidth="1"/>
    <col min="11266" max="11266" width="23.5546875" style="1" customWidth="1"/>
    <col min="11267" max="11267" width="18" style="1" customWidth="1"/>
    <col min="11268" max="11268" width="19" style="1" customWidth="1"/>
    <col min="11269" max="11520" width="9.109375" style="1"/>
    <col min="11521" max="11521" width="27.88671875" style="1" customWidth="1"/>
    <col min="11522" max="11522" width="23.5546875" style="1" customWidth="1"/>
    <col min="11523" max="11523" width="18" style="1" customWidth="1"/>
    <col min="11524" max="11524" width="19" style="1" customWidth="1"/>
    <col min="11525" max="11776" width="9.109375" style="1"/>
    <col min="11777" max="11777" width="27.88671875" style="1" customWidth="1"/>
    <col min="11778" max="11778" width="23.5546875" style="1" customWidth="1"/>
    <col min="11779" max="11779" width="18" style="1" customWidth="1"/>
    <col min="11780" max="11780" width="19" style="1" customWidth="1"/>
    <col min="11781" max="12032" width="9.109375" style="1"/>
    <col min="12033" max="12033" width="27.88671875" style="1" customWidth="1"/>
    <col min="12034" max="12034" width="23.5546875" style="1" customWidth="1"/>
    <col min="12035" max="12035" width="18" style="1" customWidth="1"/>
    <col min="12036" max="12036" width="19" style="1" customWidth="1"/>
    <col min="12037" max="12288" width="9.109375" style="1"/>
    <col min="12289" max="12289" width="27.88671875" style="1" customWidth="1"/>
    <col min="12290" max="12290" width="23.5546875" style="1" customWidth="1"/>
    <col min="12291" max="12291" width="18" style="1" customWidth="1"/>
    <col min="12292" max="12292" width="19" style="1" customWidth="1"/>
    <col min="12293" max="12544" width="9.109375" style="1"/>
    <col min="12545" max="12545" width="27.88671875" style="1" customWidth="1"/>
    <col min="12546" max="12546" width="23.5546875" style="1" customWidth="1"/>
    <col min="12547" max="12547" width="18" style="1" customWidth="1"/>
    <col min="12548" max="12548" width="19" style="1" customWidth="1"/>
    <col min="12549" max="12800" width="9.109375" style="1"/>
    <col min="12801" max="12801" width="27.88671875" style="1" customWidth="1"/>
    <col min="12802" max="12802" width="23.5546875" style="1" customWidth="1"/>
    <col min="12803" max="12803" width="18" style="1" customWidth="1"/>
    <col min="12804" max="12804" width="19" style="1" customWidth="1"/>
    <col min="12805" max="13056" width="9.109375" style="1"/>
    <col min="13057" max="13057" width="27.88671875" style="1" customWidth="1"/>
    <col min="13058" max="13058" width="23.5546875" style="1" customWidth="1"/>
    <col min="13059" max="13059" width="18" style="1" customWidth="1"/>
    <col min="13060" max="13060" width="19" style="1" customWidth="1"/>
    <col min="13061" max="13312" width="9.109375" style="1"/>
    <col min="13313" max="13313" width="27.88671875" style="1" customWidth="1"/>
    <col min="13314" max="13314" width="23.5546875" style="1" customWidth="1"/>
    <col min="13315" max="13315" width="18" style="1" customWidth="1"/>
    <col min="13316" max="13316" width="19" style="1" customWidth="1"/>
    <col min="13317" max="13568" width="9.109375" style="1"/>
    <col min="13569" max="13569" width="27.88671875" style="1" customWidth="1"/>
    <col min="13570" max="13570" width="23.5546875" style="1" customWidth="1"/>
    <col min="13571" max="13571" width="18" style="1" customWidth="1"/>
    <col min="13572" max="13572" width="19" style="1" customWidth="1"/>
    <col min="13573" max="13824" width="9.109375" style="1"/>
    <col min="13825" max="13825" width="27.88671875" style="1" customWidth="1"/>
    <col min="13826" max="13826" width="23.5546875" style="1" customWidth="1"/>
    <col min="13827" max="13827" width="18" style="1" customWidth="1"/>
    <col min="13828" max="13828" width="19" style="1" customWidth="1"/>
    <col min="13829" max="14080" width="9.109375" style="1"/>
    <col min="14081" max="14081" width="27.88671875" style="1" customWidth="1"/>
    <col min="14082" max="14082" width="23.5546875" style="1" customWidth="1"/>
    <col min="14083" max="14083" width="18" style="1" customWidth="1"/>
    <col min="14084" max="14084" width="19" style="1" customWidth="1"/>
    <col min="14085" max="14336" width="9.109375" style="1"/>
    <col min="14337" max="14337" width="27.88671875" style="1" customWidth="1"/>
    <col min="14338" max="14338" width="23.5546875" style="1" customWidth="1"/>
    <col min="14339" max="14339" width="18" style="1" customWidth="1"/>
    <col min="14340" max="14340" width="19" style="1" customWidth="1"/>
    <col min="14341" max="14592" width="9.109375" style="1"/>
    <col min="14593" max="14593" width="27.88671875" style="1" customWidth="1"/>
    <col min="14594" max="14594" width="23.5546875" style="1" customWidth="1"/>
    <col min="14595" max="14595" width="18" style="1" customWidth="1"/>
    <col min="14596" max="14596" width="19" style="1" customWidth="1"/>
    <col min="14597" max="14848" width="9.109375" style="1"/>
    <col min="14849" max="14849" width="27.88671875" style="1" customWidth="1"/>
    <col min="14850" max="14850" width="23.5546875" style="1" customWidth="1"/>
    <col min="14851" max="14851" width="18" style="1" customWidth="1"/>
    <col min="14852" max="14852" width="19" style="1" customWidth="1"/>
    <col min="14853" max="15104" width="9.109375" style="1"/>
    <col min="15105" max="15105" width="27.88671875" style="1" customWidth="1"/>
    <col min="15106" max="15106" width="23.5546875" style="1" customWidth="1"/>
    <col min="15107" max="15107" width="18" style="1" customWidth="1"/>
    <col min="15108" max="15108" width="19" style="1" customWidth="1"/>
    <col min="15109" max="15360" width="9.109375" style="1"/>
    <col min="15361" max="15361" width="27.88671875" style="1" customWidth="1"/>
    <col min="15362" max="15362" width="23.5546875" style="1" customWidth="1"/>
    <col min="15363" max="15363" width="18" style="1" customWidth="1"/>
    <col min="15364" max="15364" width="19" style="1" customWidth="1"/>
    <col min="15365" max="15616" width="9.109375" style="1"/>
    <col min="15617" max="15617" width="27.88671875" style="1" customWidth="1"/>
    <col min="15618" max="15618" width="23.5546875" style="1" customWidth="1"/>
    <col min="15619" max="15619" width="18" style="1" customWidth="1"/>
    <col min="15620" max="15620" width="19" style="1" customWidth="1"/>
    <col min="15621" max="15872" width="9.109375" style="1"/>
    <col min="15873" max="15873" width="27.88671875" style="1" customWidth="1"/>
    <col min="15874" max="15874" width="23.5546875" style="1" customWidth="1"/>
    <col min="15875" max="15875" width="18" style="1" customWidth="1"/>
    <col min="15876" max="15876" width="19" style="1" customWidth="1"/>
    <col min="15877" max="16128" width="9.109375" style="1"/>
    <col min="16129" max="16129" width="27.88671875" style="1" customWidth="1"/>
    <col min="16130" max="16130" width="23.5546875" style="1" customWidth="1"/>
    <col min="16131" max="16131" width="18" style="1" customWidth="1"/>
    <col min="16132" max="16132" width="19" style="1" customWidth="1"/>
    <col min="16133" max="16384" width="9.109375" style="1"/>
  </cols>
  <sheetData>
    <row r="1" spans="1:8" x14ac:dyDescent="0.3">
      <c r="D1" s="62" t="s">
        <v>3</v>
      </c>
      <c r="H1" s="2"/>
    </row>
    <row r="3" spans="1:8" ht="15.6" x14ac:dyDescent="0.3">
      <c r="A3" s="121" t="s">
        <v>4</v>
      </c>
      <c r="B3" s="121"/>
      <c r="C3" s="121"/>
      <c r="D3" s="121"/>
    </row>
    <row r="4" spans="1:8" ht="15.6" x14ac:dyDescent="0.3">
      <c r="A4" s="7"/>
      <c r="B4" s="10"/>
      <c r="C4" s="7"/>
      <c r="D4" s="7"/>
    </row>
    <row r="5" spans="1:8" ht="15.75" customHeight="1" x14ac:dyDescent="0.3">
      <c r="A5" s="123" t="s">
        <v>178</v>
      </c>
      <c r="B5" s="123"/>
      <c r="C5" s="123"/>
      <c r="D5" s="123"/>
    </row>
    <row r="6" spans="1:8" x14ac:dyDescent="0.3">
      <c r="A6" s="8"/>
      <c r="B6" s="8"/>
      <c r="C6" s="8"/>
      <c r="D6" s="8"/>
    </row>
    <row r="7" spans="1:8" x14ac:dyDescent="0.3">
      <c r="A7" s="32"/>
      <c r="B7" s="28" t="s">
        <v>5</v>
      </c>
      <c r="C7" s="28" t="s">
        <v>6</v>
      </c>
      <c r="D7" s="28" t="s">
        <v>7</v>
      </c>
    </row>
    <row r="8" spans="1:8" ht="27" x14ac:dyDescent="0.3">
      <c r="A8" s="27" t="s">
        <v>179</v>
      </c>
      <c r="B8" s="114">
        <f>'Príloha č. 1 k časti B.2'!F547</f>
        <v>0</v>
      </c>
      <c r="C8" s="29">
        <f>'Príloha č. 1 k časti B.2'!F548</f>
        <v>0</v>
      </c>
      <c r="D8" s="29">
        <f>'Príloha č. 1 k časti B.2'!F549</f>
        <v>0</v>
      </c>
    </row>
    <row r="9" spans="1:8" x14ac:dyDescent="0.3">
      <c r="A9" s="33"/>
      <c r="B9" s="33"/>
      <c r="C9" s="33"/>
      <c r="D9" s="33"/>
    </row>
    <row r="10" spans="1:8" s="3" customFormat="1" ht="89.25" customHeight="1" x14ac:dyDescent="0.3">
      <c r="A10" s="122" t="s">
        <v>322</v>
      </c>
      <c r="B10" s="122"/>
      <c r="C10" s="122"/>
      <c r="D10" s="122"/>
    </row>
    <row r="11" spans="1:8" x14ac:dyDescent="0.3">
      <c r="A11" s="33"/>
      <c r="B11" s="33"/>
      <c r="C11" s="33"/>
      <c r="D11" s="33"/>
    </row>
    <row r="12" spans="1:8" ht="18" customHeight="1" x14ac:dyDescent="0.3">
      <c r="A12" s="115" t="s">
        <v>323</v>
      </c>
      <c r="B12" s="116"/>
      <c r="C12" s="117"/>
      <c r="D12" s="117"/>
    </row>
    <row r="13" spans="1:8" x14ac:dyDescent="0.3">
      <c r="A13" s="118" t="s">
        <v>324</v>
      </c>
      <c r="B13" s="118"/>
      <c r="C13" s="118"/>
      <c r="D13" s="118"/>
    </row>
    <row r="14" spans="1:8" x14ac:dyDescent="0.3">
      <c r="A14" s="34"/>
      <c r="B14" s="35"/>
      <c r="C14" s="35"/>
      <c r="D14" s="35"/>
    </row>
    <row r="15" spans="1:8" x14ac:dyDescent="0.3">
      <c r="A15" s="35"/>
      <c r="B15" s="35"/>
      <c r="C15" s="35"/>
      <c r="D15" s="35"/>
    </row>
    <row r="16" spans="1:8" x14ac:dyDescent="0.3">
      <c r="A16" s="119" t="s">
        <v>326</v>
      </c>
      <c r="B16" s="119"/>
      <c r="C16" s="30"/>
      <c r="D16" s="35"/>
    </row>
    <row r="17" spans="1:4" x14ac:dyDescent="0.3">
      <c r="A17" s="30"/>
      <c r="B17" s="35"/>
      <c r="C17" s="30"/>
      <c r="D17" s="35"/>
    </row>
    <row r="18" spans="1:4" x14ac:dyDescent="0.3">
      <c r="A18" s="30"/>
      <c r="B18" s="35"/>
      <c r="C18" s="30"/>
      <c r="D18" s="35"/>
    </row>
    <row r="19" spans="1:4" x14ac:dyDescent="0.3">
      <c r="A19" s="30"/>
      <c r="B19" s="35"/>
      <c r="C19" s="30" t="s">
        <v>328</v>
      </c>
      <c r="D19" s="35"/>
    </row>
    <row r="20" spans="1:4" x14ac:dyDescent="0.3">
      <c r="A20" s="30"/>
      <c r="B20" s="35"/>
      <c r="C20" s="120" t="s">
        <v>327</v>
      </c>
      <c r="D20" s="120"/>
    </row>
    <row r="21" spans="1:4" x14ac:dyDescent="0.3">
      <c r="A21" s="30"/>
      <c r="B21" s="35"/>
      <c r="C21" s="120"/>
      <c r="D21" s="120"/>
    </row>
    <row r="22" spans="1:4" x14ac:dyDescent="0.3">
      <c r="A22" s="35"/>
      <c r="B22" s="35"/>
      <c r="C22" s="35"/>
      <c r="D22" s="35"/>
    </row>
    <row r="23" spans="1:4" x14ac:dyDescent="0.3">
      <c r="A23" s="30"/>
      <c r="B23" s="35"/>
      <c r="C23" s="30"/>
      <c r="D23" s="35"/>
    </row>
    <row r="24" spans="1:4" x14ac:dyDescent="0.3">
      <c r="A24" s="119" t="s">
        <v>325</v>
      </c>
      <c r="B24" s="119"/>
      <c r="C24" s="36"/>
      <c r="D24" s="36"/>
    </row>
    <row r="25" spans="1:4" x14ac:dyDescent="0.3">
      <c r="A25" s="31"/>
      <c r="B25" s="31"/>
      <c r="C25" s="31"/>
      <c r="D25" s="31"/>
    </row>
    <row r="26" spans="1:4" x14ac:dyDescent="0.3">
      <c r="A26" s="9"/>
      <c r="B26" s="9"/>
      <c r="C26" s="9"/>
      <c r="D26" s="9"/>
    </row>
    <row r="27" spans="1:4" x14ac:dyDescent="0.3">
      <c r="A27" s="9"/>
      <c r="B27" s="9"/>
      <c r="C27" s="9"/>
      <c r="D27" s="9"/>
    </row>
    <row r="28" spans="1:4" x14ac:dyDescent="0.3">
      <c r="A28" s="9"/>
      <c r="B28" s="9"/>
      <c r="C28" s="9"/>
      <c r="D28" s="9"/>
    </row>
  </sheetData>
  <sheetProtection algorithmName="SHA-512" hashValue="9Wz3OAPrjpAhkCQhTsgvg99pRdHdaHNUdftnk4exMmYAoRNJs478JYQXEvMY7iA58llvayu4xC8Q9QUlWG9QMg==" saltValue="iEphBgqCvO0dGgjYyrJ6iw==" spinCount="100000" sheet="1" objects="1" scenarios="1"/>
  <mergeCells count="7">
    <mergeCell ref="A13:D13"/>
    <mergeCell ref="A24:B24"/>
    <mergeCell ref="A16:B16"/>
    <mergeCell ref="C20:D21"/>
    <mergeCell ref="A3:D3"/>
    <mergeCell ref="A10:D10"/>
    <mergeCell ref="A5:D5"/>
  </mergeCells>
  <pageMargins left="0.7" right="0.7" top="1.3149999999999999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4"/>
  <sheetViews>
    <sheetView view="pageBreakPreview" topLeftCell="A13" zoomScale="90" zoomScaleNormal="90" zoomScaleSheetLayoutView="90" zoomScalePageLayoutView="80" workbookViewId="0">
      <selection activeCell="B490" sqref="B490"/>
    </sheetView>
  </sheetViews>
  <sheetFormatPr defaultColWidth="9.109375" defaultRowHeight="14.4" x14ac:dyDescent="0.3"/>
  <cols>
    <col min="1" max="1" width="14" style="1" customWidth="1"/>
    <col min="2" max="2" width="68.44140625" style="1" customWidth="1"/>
    <col min="3" max="3" width="9.33203125" style="1" customWidth="1"/>
    <col min="4" max="4" width="13.33203125" style="6" customWidth="1"/>
    <col min="5" max="5" width="16.5546875" style="4" customWidth="1"/>
    <col min="6" max="6" width="16.5546875" style="1" customWidth="1"/>
    <col min="7" max="7" width="10.5546875" style="1" customWidth="1"/>
    <col min="8" max="9" width="9.109375" style="1"/>
    <col min="10" max="10" width="9.109375" style="1" customWidth="1"/>
    <col min="11" max="11" width="9" style="1" customWidth="1"/>
    <col min="12" max="12" width="9.109375" style="1" customWidth="1"/>
    <col min="13" max="16384" width="9.109375" style="1"/>
  </cols>
  <sheetData>
    <row r="1" spans="1:9" x14ac:dyDescent="0.3">
      <c r="E1" s="124" t="s">
        <v>329</v>
      </c>
      <c r="F1" s="124"/>
    </row>
    <row r="2" spans="1:9" ht="15.6" x14ac:dyDescent="0.3">
      <c r="A2" s="121" t="s">
        <v>178</v>
      </c>
      <c r="B2" s="121"/>
      <c r="C2" s="121"/>
      <c r="D2" s="121"/>
      <c r="E2" s="121"/>
      <c r="F2" s="121"/>
    </row>
    <row r="3" spans="1:9" x14ac:dyDescent="0.3">
      <c r="D3" s="1"/>
      <c r="E3" s="1"/>
    </row>
    <row r="4" spans="1:9" ht="15.6" x14ac:dyDescent="0.3">
      <c r="A4" s="121" t="s">
        <v>333</v>
      </c>
      <c r="B4" s="121"/>
      <c r="C4" s="121"/>
      <c r="D4" s="121"/>
      <c r="E4" s="121"/>
      <c r="F4" s="121"/>
    </row>
    <row r="5" spans="1:9" ht="15" thickBot="1" x14ac:dyDescent="0.35">
      <c r="D5" s="18"/>
      <c r="E5" s="1"/>
    </row>
    <row r="6" spans="1:9" ht="27" customHeight="1" thickBot="1" x14ac:dyDescent="0.35">
      <c r="A6" s="127" t="s">
        <v>11</v>
      </c>
      <c r="B6" s="128"/>
      <c r="C6" s="128"/>
      <c r="D6" s="128"/>
      <c r="E6" s="128"/>
      <c r="F6" s="129"/>
    </row>
    <row r="7" spans="1:9" ht="27" thickBot="1" x14ac:dyDescent="0.35">
      <c r="A7" s="64" t="s">
        <v>12</v>
      </c>
      <c r="B7" s="65" t="s">
        <v>212</v>
      </c>
      <c r="C7" s="66" t="s">
        <v>1</v>
      </c>
      <c r="D7" s="67" t="s">
        <v>2</v>
      </c>
      <c r="E7" s="68" t="s">
        <v>213</v>
      </c>
      <c r="F7" s="69" t="s">
        <v>211</v>
      </c>
    </row>
    <row r="8" spans="1:9" x14ac:dyDescent="0.3">
      <c r="A8" s="130" t="s">
        <v>13</v>
      </c>
      <c r="B8" s="131"/>
      <c r="C8" s="131"/>
      <c r="D8" s="131"/>
      <c r="E8" s="132"/>
      <c r="F8" s="70">
        <f>SUM(F9:F17)</f>
        <v>0</v>
      </c>
      <c r="G8" s="18"/>
      <c r="H8" s="18"/>
      <c r="I8" s="18"/>
    </row>
    <row r="9" spans="1:9" x14ac:dyDescent="0.3">
      <c r="A9" s="71">
        <v>32305</v>
      </c>
      <c r="B9" s="41" t="s">
        <v>334</v>
      </c>
      <c r="C9" s="72" t="s">
        <v>0</v>
      </c>
      <c r="D9" s="73">
        <v>15</v>
      </c>
      <c r="E9" s="108"/>
      <c r="F9" s="74">
        <f t="shared" ref="F9:F16" si="0">ROUND(D9*E9,2)</f>
        <v>0</v>
      </c>
      <c r="G9" s="18"/>
      <c r="H9" s="18"/>
      <c r="I9" s="18"/>
    </row>
    <row r="10" spans="1:9" x14ac:dyDescent="0.3">
      <c r="A10" s="71">
        <v>26580</v>
      </c>
      <c r="B10" s="41" t="s">
        <v>15</v>
      </c>
      <c r="C10" s="72" t="s">
        <v>0</v>
      </c>
      <c r="D10" s="73">
        <v>100</v>
      </c>
      <c r="E10" s="108"/>
      <c r="F10" s="74">
        <f t="shared" si="0"/>
        <v>0</v>
      </c>
      <c r="G10" s="18"/>
      <c r="H10" s="18"/>
      <c r="I10" s="18"/>
    </row>
    <row r="11" spans="1:9" x14ac:dyDescent="0.3">
      <c r="A11" s="71">
        <v>26592</v>
      </c>
      <c r="B11" s="41" t="s">
        <v>16</v>
      </c>
      <c r="C11" s="72" t="s">
        <v>0</v>
      </c>
      <c r="D11" s="73">
        <v>100</v>
      </c>
      <c r="E11" s="108"/>
      <c r="F11" s="74">
        <f t="shared" si="0"/>
        <v>0</v>
      </c>
      <c r="G11" s="18"/>
      <c r="H11" s="18"/>
      <c r="I11" s="18"/>
    </row>
    <row r="12" spans="1:9" x14ac:dyDescent="0.3">
      <c r="A12" s="71">
        <v>12906</v>
      </c>
      <c r="B12" s="41" t="s">
        <v>17</v>
      </c>
      <c r="C12" s="72" t="s">
        <v>0</v>
      </c>
      <c r="D12" s="73">
        <v>200</v>
      </c>
      <c r="E12" s="108"/>
      <c r="F12" s="74">
        <f t="shared" si="0"/>
        <v>0</v>
      </c>
      <c r="G12" s="18"/>
      <c r="H12" s="18"/>
      <c r="I12" s="18"/>
    </row>
    <row r="13" spans="1:9" x14ac:dyDescent="0.3">
      <c r="A13" s="57">
        <v>32398</v>
      </c>
      <c r="B13" s="41" t="s">
        <v>18</v>
      </c>
      <c r="C13" s="72" t="s">
        <v>0</v>
      </c>
      <c r="D13" s="73">
        <v>600</v>
      </c>
      <c r="E13" s="108"/>
      <c r="F13" s="74">
        <f t="shared" si="0"/>
        <v>0</v>
      </c>
      <c r="G13" s="18"/>
      <c r="H13" s="18"/>
      <c r="I13" s="18"/>
    </row>
    <row r="14" spans="1:9" x14ac:dyDescent="0.3">
      <c r="A14" s="57">
        <v>18719</v>
      </c>
      <c r="B14" s="41" t="s">
        <v>19</v>
      </c>
      <c r="C14" s="72" t="s">
        <v>0</v>
      </c>
      <c r="D14" s="73">
        <v>200</v>
      </c>
      <c r="E14" s="108"/>
      <c r="F14" s="74">
        <f t="shared" si="0"/>
        <v>0</v>
      </c>
      <c r="G14" s="18"/>
    </row>
    <row r="15" spans="1:9" x14ac:dyDescent="0.3">
      <c r="A15" s="57">
        <v>292</v>
      </c>
      <c r="B15" s="41" t="s">
        <v>20</v>
      </c>
      <c r="C15" s="72" t="s">
        <v>0</v>
      </c>
      <c r="D15" s="73">
        <v>200</v>
      </c>
      <c r="E15" s="108"/>
      <c r="F15" s="74">
        <f t="shared" si="0"/>
        <v>0</v>
      </c>
      <c r="G15" s="18"/>
    </row>
    <row r="16" spans="1:9" x14ac:dyDescent="0.3">
      <c r="A16" s="71">
        <v>295</v>
      </c>
      <c r="B16" s="41" t="s">
        <v>21</v>
      </c>
      <c r="C16" s="72" t="s">
        <v>0</v>
      </c>
      <c r="D16" s="73">
        <v>200</v>
      </c>
      <c r="E16" s="108"/>
      <c r="F16" s="74">
        <f t="shared" si="0"/>
        <v>0</v>
      </c>
      <c r="G16" s="18"/>
    </row>
    <row r="17" spans="1:13" ht="15" thickBot="1" x14ac:dyDescent="0.35">
      <c r="A17" s="75">
        <v>9964</v>
      </c>
      <c r="B17" s="46" t="s">
        <v>22</v>
      </c>
      <c r="C17" s="76" t="s">
        <v>0</v>
      </c>
      <c r="D17" s="73">
        <v>200</v>
      </c>
      <c r="E17" s="108"/>
      <c r="F17" s="74">
        <f>ROUND(D17*E17,2)</f>
        <v>0</v>
      </c>
      <c r="G17" s="18"/>
    </row>
    <row r="18" spans="1:13" x14ac:dyDescent="0.3">
      <c r="A18" s="130" t="s">
        <v>24</v>
      </c>
      <c r="B18" s="131"/>
      <c r="C18" s="131"/>
      <c r="D18" s="131"/>
      <c r="E18" s="132"/>
      <c r="F18" s="70">
        <f>SUM(F19:F27)</f>
        <v>0</v>
      </c>
    </row>
    <row r="19" spans="1:13" x14ac:dyDescent="0.3">
      <c r="A19" s="71">
        <v>3601</v>
      </c>
      <c r="B19" s="41" t="s">
        <v>190</v>
      </c>
      <c r="C19" s="72" t="s">
        <v>0</v>
      </c>
      <c r="D19" s="73">
        <v>10</v>
      </c>
      <c r="E19" s="108"/>
      <c r="F19" s="74">
        <f t="shared" ref="F19:F27" si="1">ROUND(D19*E19,2)</f>
        <v>0</v>
      </c>
    </row>
    <row r="20" spans="1:13" x14ac:dyDescent="0.3">
      <c r="A20" s="71">
        <v>14830</v>
      </c>
      <c r="B20" s="41" t="s">
        <v>26</v>
      </c>
      <c r="C20" s="72" t="s">
        <v>0</v>
      </c>
      <c r="D20" s="73">
        <v>10</v>
      </c>
      <c r="E20" s="108"/>
      <c r="F20" s="74">
        <f t="shared" si="1"/>
        <v>0</v>
      </c>
    </row>
    <row r="21" spans="1:13" x14ac:dyDescent="0.3">
      <c r="A21" s="71">
        <v>21778</v>
      </c>
      <c r="B21" s="41" t="s">
        <v>27</v>
      </c>
      <c r="C21" s="72" t="s">
        <v>0</v>
      </c>
      <c r="D21" s="73">
        <v>10</v>
      </c>
      <c r="E21" s="108"/>
      <c r="F21" s="74">
        <f t="shared" si="1"/>
        <v>0</v>
      </c>
    </row>
    <row r="22" spans="1:13" x14ac:dyDescent="0.3">
      <c r="A22" s="71">
        <v>22982</v>
      </c>
      <c r="B22" s="41" t="s">
        <v>214</v>
      </c>
      <c r="C22" s="72" t="s">
        <v>0</v>
      </c>
      <c r="D22" s="73">
        <v>10</v>
      </c>
      <c r="E22" s="108"/>
      <c r="F22" s="74">
        <f t="shared" si="1"/>
        <v>0</v>
      </c>
    </row>
    <row r="23" spans="1:13" x14ac:dyDescent="0.3">
      <c r="A23" s="57">
        <v>30425</v>
      </c>
      <c r="B23" s="41" t="s">
        <v>186</v>
      </c>
      <c r="C23" s="72" t="s">
        <v>0</v>
      </c>
      <c r="D23" s="73">
        <v>10</v>
      </c>
      <c r="E23" s="108"/>
      <c r="F23" s="74">
        <f t="shared" si="1"/>
        <v>0</v>
      </c>
    </row>
    <row r="24" spans="1:13" x14ac:dyDescent="0.3">
      <c r="A24" s="71">
        <v>32319</v>
      </c>
      <c r="B24" s="41" t="s">
        <v>29</v>
      </c>
      <c r="C24" s="72" t="s">
        <v>0</v>
      </c>
      <c r="D24" s="73">
        <v>20</v>
      </c>
      <c r="E24" s="108"/>
      <c r="F24" s="74">
        <f>ROUND(D24*E24,2)</f>
        <v>0</v>
      </c>
    </row>
    <row r="25" spans="1:13" x14ac:dyDescent="0.3">
      <c r="A25" s="71">
        <v>32392</v>
      </c>
      <c r="B25" s="41" t="s">
        <v>30</v>
      </c>
      <c r="C25" s="72" t="s">
        <v>0</v>
      </c>
      <c r="D25" s="73">
        <v>70</v>
      </c>
      <c r="E25" s="108"/>
      <c r="F25" s="74">
        <f t="shared" si="1"/>
        <v>0</v>
      </c>
    </row>
    <row r="26" spans="1:13" x14ac:dyDescent="0.3">
      <c r="A26" s="57">
        <v>292</v>
      </c>
      <c r="B26" s="41" t="s">
        <v>20</v>
      </c>
      <c r="C26" s="72" t="s">
        <v>0</v>
      </c>
      <c r="D26" s="73">
        <v>70</v>
      </c>
      <c r="E26" s="108"/>
      <c r="F26" s="74">
        <f t="shared" si="1"/>
        <v>0</v>
      </c>
      <c r="L26" s="12"/>
      <c r="M26" s="12"/>
    </row>
    <row r="27" spans="1:13" ht="15" thickBot="1" x14ac:dyDescent="0.35">
      <c r="A27" s="75">
        <v>295</v>
      </c>
      <c r="B27" s="46" t="s">
        <v>21</v>
      </c>
      <c r="C27" s="76" t="s">
        <v>0</v>
      </c>
      <c r="D27" s="73">
        <v>20</v>
      </c>
      <c r="E27" s="108"/>
      <c r="F27" s="74">
        <f t="shared" si="1"/>
        <v>0</v>
      </c>
      <c r="L27" s="77"/>
      <c r="M27" s="12"/>
    </row>
    <row r="28" spans="1:13" x14ac:dyDescent="0.3">
      <c r="A28" s="130" t="s">
        <v>32</v>
      </c>
      <c r="B28" s="131"/>
      <c r="C28" s="131"/>
      <c r="D28" s="131"/>
      <c r="E28" s="132"/>
      <c r="F28" s="70">
        <f>SUM(F29:F42)</f>
        <v>0</v>
      </c>
      <c r="L28" s="12"/>
      <c r="M28" s="12"/>
    </row>
    <row r="29" spans="1:13" x14ac:dyDescent="0.3">
      <c r="A29" s="71">
        <v>3601</v>
      </c>
      <c r="B29" s="41" t="s">
        <v>190</v>
      </c>
      <c r="C29" s="72" t="s">
        <v>0</v>
      </c>
      <c r="D29" s="73">
        <v>10</v>
      </c>
      <c r="E29" s="108"/>
      <c r="F29" s="74">
        <f t="shared" ref="F29:F42" si="2">ROUND(D29*E29,2)</f>
        <v>0</v>
      </c>
      <c r="L29" s="12"/>
      <c r="M29" s="12"/>
    </row>
    <row r="30" spans="1:13" x14ac:dyDescent="0.3">
      <c r="A30" s="71">
        <v>14830</v>
      </c>
      <c r="B30" s="41" t="s">
        <v>26</v>
      </c>
      <c r="C30" s="72" t="s">
        <v>0</v>
      </c>
      <c r="D30" s="73">
        <v>10</v>
      </c>
      <c r="E30" s="108"/>
      <c r="F30" s="74">
        <f t="shared" si="2"/>
        <v>0</v>
      </c>
      <c r="L30" s="12"/>
      <c r="M30" s="12"/>
    </row>
    <row r="31" spans="1:13" x14ac:dyDescent="0.3">
      <c r="A31" s="71">
        <v>21778</v>
      </c>
      <c r="B31" s="41" t="s">
        <v>27</v>
      </c>
      <c r="C31" s="72" t="s">
        <v>0</v>
      </c>
      <c r="D31" s="73">
        <v>10</v>
      </c>
      <c r="E31" s="108"/>
      <c r="F31" s="74">
        <f t="shared" si="2"/>
        <v>0</v>
      </c>
    </row>
    <row r="32" spans="1:13" x14ac:dyDescent="0.3">
      <c r="A32" s="71">
        <v>22982</v>
      </c>
      <c r="B32" s="41" t="s">
        <v>214</v>
      </c>
      <c r="C32" s="72" t="s">
        <v>0</v>
      </c>
      <c r="D32" s="73">
        <v>10</v>
      </c>
      <c r="E32" s="108"/>
      <c r="F32" s="74">
        <f t="shared" si="2"/>
        <v>0</v>
      </c>
    </row>
    <row r="33" spans="1:6" x14ac:dyDescent="0.3">
      <c r="A33" s="71">
        <v>28366</v>
      </c>
      <c r="B33" s="41" t="s">
        <v>34</v>
      </c>
      <c r="C33" s="72" t="s">
        <v>0</v>
      </c>
      <c r="D33" s="73">
        <v>50</v>
      </c>
      <c r="E33" s="108"/>
      <c r="F33" s="74">
        <f t="shared" si="2"/>
        <v>0</v>
      </c>
    </row>
    <row r="34" spans="1:6" x14ac:dyDescent="0.3">
      <c r="A34" s="71">
        <v>28368</v>
      </c>
      <c r="B34" s="41" t="s">
        <v>35</v>
      </c>
      <c r="C34" s="72" t="s">
        <v>0</v>
      </c>
      <c r="D34" s="73">
        <v>30</v>
      </c>
      <c r="E34" s="108"/>
      <c r="F34" s="74">
        <f t="shared" si="2"/>
        <v>0</v>
      </c>
    </row>
    <row r="35" spans="1:6" x14ac:dyDescent="0.3">
      <c r="A35" s="71">
        <v>28367</v>
      </c>
      <c r="B35" s="41" t="s">
        <v>36</v>
      </c>
      <c r="C35" s="72" t="s">
        <v>0</v>
      </c>
      <c r="D35" s="73">
        <v>30</v>
      </c>
      <c r="E35" s="108"/>
      <c r="F35" s="74">
        <f t="shared" si="2"/>
        <v>0</v>
      </c>
    </row>
    <row r="36" spans="1:6" x14ac:dyDescent="0.3">
      <c r="A36" s="57">
        <v>30425</v>
      </c>
      <c r="B36" s="41" t="s">
        <v>186</v>
      </c>
      <c r="C36" s="72" t="s">
        <v>0</v>
      </c>
      <c r="D36" s="73">
        <v>10</v>
      </c>
      <c r="E36" s="108"/>
      <c r="F36" s="74">
        <f t="shared" si="2"/>
        <v>0</v>
      </c>
    </row>
    <row r="37" spans="1:6" x14ac:dyDescent="0.3">
      <c r="A37" s="71">
        <v>32318</v>
      </c>
      <c r="B37" s="41" t="s">
        <v>37</v>
      </c>
      <c r="C37" s="72" t="s">
        <v>0</v>
      </c>
      <c r="D37" s="73">
        <v>10</v>
      </c>
      <c r="E37" s="108"/>
      <c r="F37" s="74">
        <f t="shared" si="2"/>
        <v>0</v>
      </c>
    </row>
    <row r="38" spans="1:6" x14ac:dyDescent="0.3">
      <c r="A38" s="71">
        <v>32319</v>
      </c>
      <c r="B38" s="41" t="s">
        <v>29</v>
      </c>
      <c r="C38" s="72" t="s">
        <v>0</v>
      </c>
      <c r="D38" s="73">
        <v>20</v>
      </c>
      <c r="E38" s="108"/>
      <c r="F38" s="74">
        <f t="shared" si="2"/>
        <v>0</v>
      </c>
    </row>
    <row r="39" spans="1:6" x14ac:dyDescent="0.3">
      <c r="A39" s="57">
        <v>32398</v>
      </c>
      <c r="B39" s="41" t="s">
        <v>18</v>
      </c>
      <c r="C39" s="72" t="s">
        <v>0</v>
      </c>
      <c r="D39" s="73">
        <v>60</v>
      </c>
      <c r="E39" s="108"/>
      <c r="F39" s="74">
        <f t="shared" si="2"/>
        <v>0</v>
      </c>
    </row>
    <row r="40" spans="1:6" x14ac:dyDescent="0.3">
      <c r="A40" s="71">
        <v>32392</v>
      </c>
      <c r="B40" s="41" t="s">
        <v>30</v>
      </c>
      <c r="C40" s="72" t="s">
        <v>0</v>
      </c>
      <c r="D40" s="73">
        <v>80</v>
      </c>
      <c r="E40" s="108"/>
      <c r="F40" s="74">
        <f t="shared" si="2"/>
        <v>0</v>
      </c>
    </row>
    <row r="41" spans="1:6" x14ac:dyDescent="0.3">
      <c r="A41" s="57">
        <v>292</v>
      </c>
      <c r="B41" s="41" t="s">
        <v>20</v>
      </c>
      <c r="C41" s="72" t="s">
        <v>0</v>
      </c>
      <c r="D41" s="73">
        <v>80</v>
      </c>
      <c r="E41" s="108"/>
      <c r="F41" s="74">
        <f t="shared" si="2"/>
        <v>0</v>
      </c>
    </row>
    <row r="42" spans="1:6" ht="15" thickBot="1" x14ac:dyDescent="0.35">
      <c r="A42" s="71">
        <v>295</v>
      </c>
      <c r="B42" s="41" t="s">
        <v>21</v>
      </c>
      <c r="C42" s="72" t="s">
        <v>0</v>
      </c>
      <c r="D42" s="73">
        <v>20</v>
      </c>
      <c r="E42" s="108"/>
      <c r="F42" s="74">
        <f t="shared" si="2"/>
        <v>0</v>
      </c>
    </row>
    <row r="43" spans="1:6" x14ac:dyDescent="0.3">
      <c r="A43" s="130" t="s">
        <v>39</v>
      </c>
      <c r="B43" s="131"/>
      <c r="C43" s="131"/>
      <c r="D43" s="131"/>
      <c r="E43" s="132"/>
      <c r="F43" s="70">
        <f>SUM(F44:F52)</f>
        <v>0</v>
      </c>
    </row>
    <row r="44" spans="1:6" x14ac:dyDescent="0.3">
      <c r="A44" s="57">
        <v>3601</v>
      </c>
      <c r="B44" s="41" t="s">
        <v>190</v>
      </c>
      <c r="C44" s="72" t="s">
        <v>0</v>
      </c>
      <c r="D44" s="73">
        <v>10</v>
      </c>
      <c r="E44" s="108"/>
      <c r="F44" s="74">
        <f t="shared" ref="F44:F52" si="3">ROUND(D44*E44,2)</f>
        <v>0</v>
      </c>
    </row>
    <row r="45" spans="1:6" x14ac:dyDescent="0.3">
      <c r="A45" s="57">
        <v>111015</v>
      </c>
      <c r="B45" s="41" t="s">
        <v>41</v>
      </c>
      <c r="C45" s="72" t="s">
        <v>0</v>
      </c>
      <c r="D45" s="73">
        <v>20</v>
      </c>
      <c r="E45" s="108"/>
      <c r="F45" s="74">
        <f t="shared" si="3"/>
        <v>0</v>
      </c>
    </row>
    <row r="46" spans="1:6" x14ac:dyDescent="0.3">
      <c r="A46" s="57">
        <v>11017</v>
      </c>
      <c r="B46" s="41" t="s">
        <v>42</v>
      </c>
      <c r="C46" s="72" t="s">
        <v>0</v>
      </c>
      <c r="D46" s="73">
        <v>20</v>
      </c>
      <c r="E46" s="108"/>
      <c r="F46" s="74">
        <f t="shared" si="3"/>
        <v>0</v>
      </c>
    </row>
    <row r="47" spans="1:6" x14ac:dyDescent="0.3">
      <c r="A47" s="57">
        <v>11019</v>
      </c>
      <c r="B47" s="41" t="s">
        <v>43</v>
      </c>
      <c r="C47" s="72" t="s">
        <v>0</v>
      </c>
      <c r="D47" s="73">
        <v>20</v>
      </c>
      <c r="E47" s="108"/>
      <c r="F47" s="74">
        <f t="shared" si="3"/>
        <v>0</v>
      </c>
    </row>
    <row r="48" spans="1:6" x14ac:dyDescent="0.3">
      <c r="A48" s="57">
        <v>11021</v>
      </c>
      <c r="B48" s="41" t="s">
        <v>44</v>
      </c>
      <c r="C48" s="72" t="s">
        <v>0</v>
      </c>
      <c r="D48" s="73">
        <v>10</v>
      </c>
      <c r="E48" s="108"/>
      <c r="F48" s="74">
        <f t="shared" si="3"/>
        <v>0</v>
      </c>
    </row>
    <row r="49" spans="1:6" x14ac:dyDescent="0.3">
      <c r="A49" s="57">
        <v>32318</v>
      </c>
      <c r="B49" s="41" t="s">
        <v>37</v>
      </c>
      <c r="C49" s="72" t="s">
        <v>0</v>
      </c>
      <c r="D49" s="73">
        <v>40</v>
      </c>
      <c r="E49" s="108"/>
      <c r="F49" s="74">
        <f t="shared" si="3"/>
        <v>0</v>
      </c>
    </row>
    <row r="50" spans="1:6" x14ac:dyDescent="0.3">
      <c r="A50" s="57">
        <v>32320</v>
      </c>
      <c r="B50" s="41" t="s">
        <v>30</v>
      </c>
      <c r="C50" s="72" t="s">
        <v>0</v>
      </c>
      <c r="D50" s="73">
        <v>100</v>
      </c>
      <c r="E50" s="108"/>
      <c r="F50" s="74">
        <f t="shared" si="3"/>
        <v>0</v>
      </c>
    </row>
    <row r="51" spans="1:6" x14ac:dyDescent="0.3">
      <c r="A51" s="57">
        <v>292</v>
      </c>
      <c r="B51" s="41" t="s">
        <v>20</v>
      </c>
      <c r="C51" s="72" t="s">
        <v>0</v>
      </c>
      <c r="D51" s="73">
        <v>100</v>
      </c>
      <c r="E51" s="108"/>
      <c r="F51" s="74">
        <f t="shared" si="3"/>
        <v>0</v>
      </c>
    </row>
    <row r="52" spans="1:6" ht="15" thickBot="1" x14ac:dyDescent="0.35">
      <c r="A52" s="71">
        <v>295</v>
      </c>
      <c r="B52" s="41" t="s">
        <v>21</v>
      </c>
      <c r="C52" s="72" t="s">
        <v>0</v>
      </c>
      <c r="D52" s="73">
        <v>40</v>
      </c>
      <c r="E52" s="108"/>
      <c r="F52" s="74">
        <f t="shared" si="3"/>
        <v>0</v>
      </c>
    </row>
    <row r="53" spans="1:6" x14ac:dyDescent="0.3">
      <c r="A53" s="130" t="s">
        <v>46</v>
      </c>
      <c r="B53" s="131"/>
      <c r="C53" s="131"/>
      <c r="D53" s="131"/>
      <c r="E53" s="132"/>
      <c r="F53" s="70">
        <f>SUM(F54:F63)</f>
        <v>0</v>
      </c>
    </row>
    <row r="54" spans="1:6" x14ac:dyDescent="0.3">
      <c r="A54" s="71">
        <v>32305</v>
      </c>
      <c r="B54" s="41" t="s">
        <v>334</v>
      </c>
      <c r="C54" s="72" t="s">
        <v>0</v>
      </c>
      <c r="D54" s="73">
        <v>15</v>
      </c>
      <c r="E54" s="108"/>
      <c r="F54" s="74">
        <f t="shared" ref="F54:F63" si="4">ROUND(D54*E54,2)</f>
        <v>0</v>
      </c>
    </row>
    <row r="55" spans="1:6" x14ac:dyDescent="0.3">
      <c r="A55" s="71">
        <v>26580</v>
      </c>
      <c r="B55" s="41" t="s">
        <v>15</v>
      </c>
      <c r="C55" s="72" t="s">
        <v>0</v>
      </c>
      <c r="D55" s="73">
        <v>200</v>
      </c>
      <c r="E55" s="108"/>
      <c r="F55" s="74">
        <f t="shared" si="4"/>
        <v>0</v>
      </c>
    </row>
    <row r="56" spans="1:6" x14ac:dyDescent="0.3">
      <c r="A56" s="71">
        <v>22982</v>
      </c>
      <c r="B56" s="41" t="s">
        <v>214</v>
      </c>
      <c r="C56" s="72" t="s">
        <v>0</v>
      </c>
      <c r="D56" s="73">
        <v>200</v>
      </c>
      <c r="E56" s="108"/>
      <c r="F56" s="74">
        <f t="shared" si="4"/>
        <v>0</v>
      </c>
    </row>
    <row r="57" spans="1:6" x14ac:dyDescent="0.3">
      <c r="A57" s="71">
        <v>32319</v>
      </c>
      <c r="B57" s="41" t="s">
        <v>29</v>
      </c>
      <c r="C57" s="72" t="s">
        <v>0</v>
      </c>
      <c r="D57" s="73">
        <v>500</v>
      </c>
      <c r="E57" s="108"/>
      <c r="F57" s="74">
        <f t="shared" si="4"/>
        <v>0</v>
      </c>
    </row>
    <row r="58" spans="1:6" x14ac:dyDescent="0.3">
      <c r="A58" s="57">
        <v>32398</v>
      </c>
      <c r="B58" s="41" t="s">
        <v>18</v>
      </c>
      <c r="C58" s="72" t="s">
        <v>0</v>
      </c>
      <c r="D58" s="73">
        <v>600</v>
      </c>
      <c r="E58" s="108"/>
      <c r="F58" s="74">
        <f t="shared" si="4"/>
        <v>0</v>
      </c>
    </row>
    <row r="59" spans="1:6" x14ac:dyDescent="0.3">
      <c r="A59" s="57">
        <v>32399</v>
      </c>
      <c r="B59" s="41" t="s">
        <v>48</v>
      </c>
      <c r="C59" s="72" t="s">
        <v>0</v>
      </c>
      <c r="D59" s="73">
        <v>100</v>
      </c>
      <c r="E59" s="108"/>
      <c r="F59" s="74">
        <f t="shared" si="4"/>
        <v>0</v>
      </c>
    </row>
    <row r="60" spans="1:6" x14ac:dyDescent="0.3">
      <c r="A60" s="57">
        <v>30425</v>
      </c>
      <c r="B60" s="41" t="s">
        <v>28</v>
      </c>
      <c r="C60" s="72" t="s">
        <v>0</v>
      </c>
      <c r="D60" s="73">
        <v>300</v>
      </c>
      <c r="E60" s="108"/>
      <c r="F60" s="74">
        <f t="shared" si="4"/>
        <v>0</v>
      </c>
    </row>
    <row r="61" spans="1:6" x14ac:dyDescent="0.3">
      <c r="A61" s="57">
        <v>18719</v>
      </c>
      <c r="B61" s="41" t="s">
        <v>19</v>
      </c>
      <c r="C61" s="72" t="s">
        <v>0</v>
      </c>
      <c r="D61" s="73">
        <v>150</v>
      </c>
      <c r="E61" s="108"/>
      <c r="F61" s="74">
        <f t="shared" si="4"/>
        <v>0</v>
      </c>
    </row>
    <row r="62" spans="1:6" x14ac:dyDescent="0.3">
      <c r="A62" s="57">
        <v>292</v>
      </c>
      <c r="B62" s="41" t="s">
        <v>20</v>
      </c>
      <c r="C62" s="72" t="s">
        <v>0</v>
      </c>
      <c r="D62" s="73">
        <v>500</v>
      </c>
      <c r="E62" s="108"/>
      <c r="F62" s="74">
        <f t="shared" si="4"/>
        <v>0</v>
      </c>
    </row>
    <row r="63" spans="1:6" ht="15" thickBot="1" x14ac:dyDescent="0.35">
      <c r="A63" s="71">
        <v>295</v>
      </c>
      <c r="B63" s="41" t="s">
        <v>21</v>
      </c>
      <c r="C63" s="72" t="s">
        <v>0</v>
      </c>
      <c r="D63" s="73">
        <v>600</v>
      </c>
      <c r="E63" s="108"/>
      <c r="F63" s="74">
        <f t="shared" si="4"/>
        <v>0</v>
      </c>
    </row>
    <row r="64" spans="1:6" x14ac:dyDescent="0.3">
      <c r="A64" s="130" t="s">
        <v>50</v>
      </c>
      <c r="B64" s="131"/>
      <c r="C64" s="131"/>
      <c r="D64" s="131"/>
      <c r="E64" s="132"/>
      <c r="F64" s="70">
        <f>SUM(F65:F76)</f>
        <v>0</v>
      </c>
    </row>
    <row r="65" spans="1:6" x14ac:dyDescent="0.3">
      <c r="A65" s="57">
        <v>3601</v>
      </c>
      <c r="B65" s="41" t="s">
        <v>190</v>
      </c>
      <c r="C65" s="72" t="s">
        <v>0</v>
      </c>
      <c r="D65" s="73">
        <v>10</v>
      </c>
      <c r="E65" s="108"/>
      <c r="F65" s="74">
        <f t="shared" ref="F65:F76" si="5">ROUND(D65*E65,2)</f>
        <v>0</v>
      </c>
    </row>
    <row r="66" spans="1:6" x14ac:dyDescent="0.3">
      <c r="A66" s="57">
        <v>26638</v>
      </c>
      <c r="B66" s="41" t="s">
        <v>52</v>
      </c>
      <c r="C66" s="72" t="s">
        <v>0</v>
      </c>
      <c r="D66" s="73">
        <v>10</v>
      </c>
      <c r="E66" s="108"/>
      <c r="F66" s="74">
        <f t="shared" si="5"/>
        <v>0</v>
      </c>
    </row>
    <row r="67" spans="1:6" x14ac:dyDescent="0.3">
      <c r="A67" s="57">
        <v>14262</v>
      </c>
      <c r="B67" s="41" t="s">
        <v>53</v>
      </c>
      <c r="C67" s="72" t="s">
        <v>0</v>
      </c>
      <c r="D67" s="73">
        <v>20</v>
      </c>
      <c r="E67" s="108"/>
      <c r="F67" s="74">
        <f>ROUND(D67*E67,2)</f>
        <v>0</v>
      </c>
    </row>
    <row r="68" spans="1:6" x14ac:dyDescent="0.3">
      <c r="A68" s="57">
        <v>14265</v>
      </c>
      <c r="B68" s="41" t="s">
        <v>189</v>
      </c>
      <c r="C68" s="72" t="s">
        <v>0</v>
      </c>
      <c r="D68" s="73">
        <v>20</v>
      </c>
      <c r="E68" s="108"/>
      <c r="F68" s="74">
        <f>ROUND(D68*E68,2)</f>
        <v>0</v>
      </c>
    </row>
    <row r="69" spans="1:6" x14ac:dyDescent="0.3">
      <c r="A69" s="57">
        <v>6561</v>
      </c>
      <c r="B69" s="41" t="s">
        <v>54</v>
      </c>
      <c r="C69" s="72" t="s">
        <v>0</v>
      </c>
      <c r="D69" s="73">
        <v>20</v>
      </c>
      <c r="E69" s="108"/>
      <c r="F69" s="74">
        <f t="shared" si="5"/>
        <v>0</v>
      </c>
    </row>
    <row r="70" spans="1:6" x14ac:dyDescent="0.3">
      <c r="A70" s="57">
        <v>30425</v>
      </c>
      <c r="B70" s="41" t="s">
        <v>186</v>
      </c>
      <c r="C70" s="72" t="s">
        <v>0</v>
      </c>
      <c r="D70" s="73">
        <v>20</v>
      </c>
      <c r="E70" s="108"/>
      <c r="F70" s="74">
        <f t="shared" si="5"/>
        <v>0</v>
      </c>
    </row>
    <row r="71" spans="1:6" x14ac:dyDescent="0.3">
      <c r="A71" s="71">
        <v>32319</v>
      </c>
      <c r="B71" s="41" t="s">
        <v>29</v>
      </c>
      <c r="C71" s="72" t="s">
        <v>0</v>
      </c>
      <c r="D71" s="73">
        <v>40</v>
      </c>
      <c r="E71" s="108"/>
      <c r="F71" s="74">
        <f t="shared" si="5"/>
        <v>0</v>
      </c>
    </row>
    <row r="72" spans="1:6" x14ac:dyDescent="0.3">
      <c r="A72" s="57">
        <v>32318</v>
      </c>
      <c r="B72" s="41" t="s">
        <v>37</v>
      </c>
      <c r="C72" s="72" t="s">
        <v>0</v>
      </c>
      <c r="D72" s="73">
        <v>20</v>
      </c>
      <c r="E72" s="108"/>
      <c r="F72" s="74">
        <f t="shared" si="5"/>
        <v>0</v>
      </c>
    </row>
    <row r="73" spans="1:6" x14ac:dyDescent="0.3">
      <c r="A73" s="57">
        <v>32320</v>
      </c>
      <c r="B73" s="41" t="s">
        <v>30</v>
      </c>
      <c r="C73" s="72" t="s">
        <v>0</v>
      </c>
      <c r="D73" s="73">
        <v>110</v>
      </c>
      <c r="E73" s="108"/>
      <c r="F73" s="74">
        <f t="shared" si="5"/>
        <v>0</v>
      </c>
    </row>
    <row r="74" spans="1:6" x14ac:dyDescent="0.3">
      <c r="A74" s="57">
        <v>18719</v>
      </c>
      <c r="B74" s="41" t="s">
        <v>185</v>
      </c>
      <c r="C74" s="72" t="s">
        <v>0</v>
      </c>
      <c r="D74" s="73">
        <v>10</v>
      </c>
      <c r="E74" s="108"/>
      <c r="F74" s="74">
        <f t="shared" si="5"/>
        <v>0</v>
      </c>
    </row>
    <row r="75" spans="1:6" x14ac:dyDescent="0.3">
      <c r="A75" s="57">
        <v>292</v>
      </c>
      <c r="B75" s="41" t="s">
        <v>20</v>
      </c>
      <c r="C75" s="72" t="s">
        <v>0</v>
      </c>
      <c r="D75" s="73">
        <v>110</v>
      </c>
      <c r="E75" s="108"/>
      <c r="F75" s="74">
        <f t="shared" si="5"/>
        <v>0</v>
      </c>
    </row>
    <row r="76" spans="1:6" ht="15" thickBot="1" x14ac:dyDescent="0.35">
      <c r="A76" s="71">
        <v>295</v>
      </c>
      <c r="B76" s="41" t="s">
        <v>21</v>
      </c>
      <c r="C76" s="72" t="s">
        <v>0</v>
      </c>
      <c r="D76" s="73">
        <v>60</v>
      </c>
      <c r="E76" s="108"/>
      <c r="F76" s="74">
        <f t="shared" si="5"/>
        <v>0</v>
      </c>
    </row>
    <row r="77" spans="1:6" x14ac:dyDescent="0.3">
      <c r="A77" s="130" t="s">
        <v>56</v>
      </c>
      <c r="B77" s="131"/>
      <c r="C77" s="131"/>
      <c r="D77" s="131"/>
      <c r="E77" s="132"/>
      <c r="F77" s="70">
        <f>SUM(F78:F89)</f>
        <v>0</v>
      </c>
    </row>
    <row r="78" spans="1:6" x14ac:dyDescent="0.3">
      <c r="A78" s="57">
        <v>3601</v>
      </c>
      <c r="B78" s="41" t="s">
        <v>190</v>
      </c>
      <c r="C78" s="72" t="s">
        <v>0</v>
      </c>
      <c r="D78" s="73">
        <v>10</v>
      </c>
      <c r="E78" s="108"/>
      <c r="F78" s="74">
        <f t="shared" ref="F78:F89" si="6">ROUND(D78*E78,2)</f>
        <v>0</v>
      </c>
    </row>
    <row r="79" spans="1:6" x14ac:dyDescent="0.3">
      <c r="A79" s="57">
        <v>26638</v>
      </c>
      <c r="B79" s="41" t="s">
        <v>52</v>
      </c>
      <c r="C79" s="72" t="s">
        <v>0</v>
      </c>
      <c r="D79" s="73">
        <v>10</v>
      </c>
      <c r="E79" s="108"/>
      <c r="F79" s="74">
        <f t="shared" si="6"/>
        <v>0</v>
      </c>
    </row>
    <row r="80" spans="1:6" x14ac:dyDescent="0.3">
      <c r="A80" s="57">
        <v>14262</v>
      </c>
      <c r="B80" s="41" t="s">
        <v>53</v>
      </c>
      <c r="C80" s="72" t="s">
        <v>0</v>
      </c>
      <c r="D80" s="73">
        <v>20</v>
      </c>
      <c r="E80" s="108"/>
      <c r="F80" s="74">
        <f t="shared" si="6"/>
        <v>0</v>
      </c>
    </row>
    <row r="81" spans="1:6" x14ac:dyDescent="0.3">
      <c r="A81" s="57">
        <v>6561</v>
      </c>
      <c r="B81" s="41" t="s">
        <v>54</v>
      </c>
      <c r="C81" s="72" t="s">
        <v>0</v>
      </c>
      <c r="D81" s="73">
        <v>20</v>
      </c>
      <c r="E81" s="108"/>
      <c r="F81" s="74">
        <f t="shared" si="6"/>
        <v>0</v>
      </c>
    </row>
    <row r="82" spans="1:6" x14ac:dyDescent="0.3">
      <c r="A82" s="57">
        <v>15748</v>
      </c>
      <c r="B82" s="41" t="s">
        <v>215</v>
      </c>
      <c r="C82" s="72" t="s">
        <v>0</v>
      </c>
      <c r="D82" s="73">
        <v>10</v>
      </c>
      <c r="E82" s="108"/>
      <c r="F82" s="74">
        <f t="shared" si="6"/>
        <v>0</v>
      </c>
    </row>
    <row r="83" spans="1:6" x14ac:dyDescent="0.3">
      <c r="A83" s="57">
        <v>30425</v>
      </c>
      <c r="B83" s="41" t="s">
        <v>186</v>
      </c>
      <c r="C83" s="72" t="s">
        <v>0</v>
      </c>
      <c r="D83" s="73">
        <v>20</v>
      </c>
      <c r="E83" s="108"/>
      <c r="F83" s="74">
        <f t="shared" si="6"/>
        <v>0</v>
      </c>
    </row>
    <row r="84" spans="1:6" x14ac:dyDescent="0.3">
      <c r="A84" s="71">
        <v>32319</v>
      </c>
      <c r="B84" s="41" t="s">
        <v>29</v>
      </c>
      <c r="C84" s="72" t="s">
        <v>0</v>
      </c>
      <c r="D84" s="73">
        <v>40</v>
      </c>
      <c r="E84" s="108"/>
      <c r="F84" s="74">
        <f t="shared" si="6"/>
        <v>0</v>
      </c>
    </row>
    <row r="85" spans="1:6" x14ac:dyDescent="0.3">
      <c r="A85" s="57">
        <v>32318</v>
      </c>
      <c r="B85" s="41" t="s">
        <v>37</v>
      </c>
      <c r="C85" s="72" t="s">
        <v>0</v>
      </c>
      <c r="D85" s="73">
        <v>20</v>
      </c>
      <c r="E85" s="108"/>
      <c r="F85" s="74">
        <f t="shared" si="6"/>
        <v>0</v>
      </c>
    </row>
    <row r="86" spans="1:6" x14ac:dyDescent="0.3">
      <c r="A86" s="57">
        <v>32320</v>
      </c>
      <c r="B86" s="41" t="s">
        <v>30</v>
      </c>
      <c r="C86" s="72" t="s">
        <v>0</v>
      </c>
      <c r="D86" s="73">
        <v>90</v>
      </c>
      <c r="E86" s="108"/>
      <c r="F86" s="74">
        <f t="shared" si="6"/>
        <v>0</v>
      </c>
    </row>
    <row r="87" spans="1:6" x14ac:dyDescent="0.3">
      <c r="A87" s="57">
        <v>32396</v>
      </c>
      <c r="B87" s="41" t="s">
        <v>57</v>
      </c>
      <c r="C87" s="72" t="s">
        <v>0</v>
      </c>
      <c r="D87" s="73">
        <v>20</v>
      </c>
      <c r="E87" s="108"/>
      <c r="F87" s="74">
        <f t="shared" si="6"/>
        <v>0</v>
      </c>
    </row>
    <row r="88" spans="1:6" x14ac:dyDescent="0.3">
      <c r="A88" s="57">
        <v>292</v>
      </c>
      <c r="B88" s="41" t="s">
        <v>20</v>
      </c>
      <c r="C88" s="72" t="s">
        <v>0</v>
      </c>
      <c r="D88" s="73">
        <v>110</v>
      </c>
      <c r="E88" s="108"/>
      <c r="F88" s="74">
        <f t="shared" si="6"/>
        <v>0</v>
      </c>
    </row>
    <row r="89" spans="1:6" ht="15" thickBot="1" x14ac:dyDescent="0.35">
      <c r="A89" s="71">
        <v>295</v>
      </c>
      <c r="B89" s="41" t="s">
        <v>21</v>
      </c>
      <c r="C89" s="72" t="s">
        <v>0</v>
      </c>
      <c r="D89" s="73">
        <v>60</v>
      </c>
      <c r="E89" s="108"/>
      <c r="F89" s="74">
        <f t="shared" si="6"/>
        <v>0</v>
      </c>
    </row>
    <row r="90" spans="1:6" x14ac:dyDescent="0.3">
      <c r="A90" s="130" t="s">
        <v>58</v>
      </c>
      <c r="B90" s="131"/>
      <c r="C90" s="131"/>
      <c r="D90" s="131"/>
      <c r="E90" s="132"/>
      <c r="F90" s="70">
        <f>SUM(F91:F104)</f>
        <v>0</v>
      </c>
    </row>
    <row r="91" spans="1:6" x14ac:dyDescent="0.3">
      <c r="A91" s="57">
        <v>3601</v>
      </c>
      <c r="B91" s="41" t="s">
        <v>190</v>
      </c>
      <c r="C91" s="72" t="s">
        <v>0</v>
      </c>
      <c r="D91" s="73">
        <v>20</v>
      </c>
      <c r="E91" s="108"/>
      <c r="F91" s="74">
        <f t="shared" ref="F91:F104" si="7">ROUND(D91*E91,2)</f>
        <v>0</v>
      </c>
    </row>
    <row r="92" spans="1:6" x14ac:dyDescent="0.3">
      <c r="A92" s="57">
        <v>26638</v>
      </c>
      <c r="B92" s="41" t="s">
        <v>52</v>
      </c>
      <c r="C92" s="72" t="s">
        <v>0</v>
      </c>
      <c r="D92" s="73">
        <v>10</v>
      </c>
      <c r="E92" s="108"/>
      <c r="F92" s="74">
        <f t="shared" si="7"/>
        <v>0</v>
      </c>
    </row>
    <row r="93" spans="1:6" x14ac:dyDescent="0.3">
      <c r="A93" s="57">
        <v>14262</v>
      </c>
      <c r="B93" s="41" t="s">
        <v>53</v>
      </c>
      <c r="C93" s="72" t="s">
        <v>0</v>
      </c>
      <c r="D93" s="73">
        <v>20</v>
      </c>
      <c r="E93" s="108"/>
      <c r="F93" s="74">
        <f t="shared" si="7"/>
        <v>0</v>
      </c>
    </row>
    <row r="94" spans="1:6" x14ac:dyDescent="0.3">
      <c r="A94" s="57">
        <v>3447</v>
      </c>
      <c r="B94" s="41" t="s">
        <v>59</v>
      </c>
      <c r="C94" s="72" t="s">
        <v>0</v>
      </c>
      <c r="D94" s="73">
        <v>20</v>
      </c>
      <c r="E94" s="108"/>
      <c r="F94" s="74">
        <f t="shared" si="7"/>
        <v>0</v>
      </c>
    </row>
    <row r="95" spans="1:6" x14ac:dyDescent="0.3">
      <c r="A95" s="57">
        <v>6561</v>
      </c>
      <c r="B95" s="41" t="s">
        <v>54</v>
      </c>
      <c r="C95" s="72" t="s">
        <v>0</v>
      </c>
      <c r="D95" s="73">
        <v>20</v>
      </c>
      <c r="E95" s="108"/>
      <c r="F95" s="74">
        <f t="shared" si="7"/>
        <v>0</v>
      </c>
    </row>
    <row r="96" spans="1:6" x14ac:dyDescent="0.3">
      <c r="A96" s="57">
        <v>15748</v>
      </c>
      <c r="B96" s="41" t="s">
        <v>215</v>
      </c>
      <c r="C96" s="72" t="s">
        <v>0</v>
      </c>
      <c r="D96" s="73">
        <v>20</v>
      </c>
      <c r="E96" s="108"/>
      <c r="F96" s="74">
        <f t="shared" si="7"/>
        <v>0</v>
      </c>
    </row>
    <row r="97" spans="1:6" x14ac:dyDescent="0.3">
      <c r="A97" s="57">
        <v>30425</v>
      </c>
      <c r="B97" s="41" t="s">
        <v>186</v>
      </c>
      <c r="C97" s="72" t="s">
        <v>0</v>
      </c>
      <c r="D97" s="73">
        <v>20</v>
      </c>
      <c r="E97" s="108"/>
      <c r="F97" s="74">
        <f t="shared" si="7"/>
        <v>0</v>
      </c>
    </row>
    <row r="98" spans="1:6" x14ac:dyDescent="0.3">
      <c r="A98" s="57">
        <v>18719</v>
      </c>
      <c r="B98" s="41" t="s">
        <v>19</v>
      </c>
      <c r="C98" s="72" t="s">
        <v>0</v>
      </c>
      <c r="D98" s="73">
        <v>40</v>
      </c>
      <c r="E98" s="108"/>
      <c r="F98" s="74">
        <f t="shared" si="7"/>
        <v>0</v>
      </c>
    </row>
    <row r="99" spans="1:6" x14ac:dyDescent="0.3">
      <c r="A99" s="71">
        <v>32319</v>
      </c>
      <c r="B99" s="41" t="s">
        <v>29</v>
      </c>
      <c r="C99" s="72" t="s">
        <v>0</v>
      </c>
      <c r="D99" s="73">
        <v>40</v>
      </c>
      <c r="E99" s="108"/>
      <c r="F99" s="74">
        <f t="shared" si="7"/>
        <v>0</v>
      </c>
    </row>
    <row r="100" spans="1:6" x14ac:dyDescent="0.3">
      <c r="A100" s="57">
        <v>32318</v>
      </c>
      <c r="B100" s="41" t="s">
        <v>37</v>
      </c>
      <c r="C100" s="72" t="s">
        <v>0</v>
      </c>
      <c r="D100" s="73">
        <v>20</v>
      </c>
      <c r="E100" s="108"/>
      <c r="F100" s="74">
        <f t="shared" si="7"/>
        <v>0</v>
      </c>
    </row>
    <row r="101" spans="1:6" x14ac:dyDescent="0.3">
      <c r="A101" s="57">
        <v>32320</v>
      </c>
      <c r="B101" s="41" t="s">
        <v>30</v>
      </c>
      <c r="C101" s="72" t="s">
        <v>0</v>
      </c>
      <c r="D101" s="73">
        <v>150</v>
      </c>
      <c r="E101" s="108"/>
      <c r="F101" s="74">
        <f t="shared" si="7"/>
        <v>0</v>
      </c>
    </row>
    <row r="102" spans="1:6" x14ac:dyDescent="0.3">
      <c r="A102" s="57">
        <v>32396</v>
      </c>
      <c r="B102" s="41" t="s">
        <v>57</v>
      </c>
      <c r="C102" s="72" t="s">
        <v>0</v>
      </c>
      <c r="D102" s="73">
        <v>40</v>
      </c>
      <c r="E102" s="108"/>
      <c r="F102" s="74">
        <f t="shared" si="7"/>
        <v>0</v>
      </c>
    </row>
    <row r="103" spans="1:6" x14ac:dyDescent="0.3">
      <c r="A103" s="57">
        <v>292</v>
      </c>
      <c r="B103" s="41" t="s">
        <v>20</v>
      </c>
      <c r="C103" s="72" t="s">
        <v>0</v>
      </c>
      <c r="D103" s="73">
        <v>110</v>
      </c>
      <c r="E103" s="108"/>
      <c r="F103" s="74">
        <f t="shared" si="7"/>
        <v>0</v>
      </c>
    </row>
    <row r="104" spans="1:6" ht="15" thickBot="1" x14ac:dyDescent="0.35">
      <c r="A104" s="71">
        <v>295</v>
      </c>
      <c r="B104" s="41" t="s">
        <v>21</v>
      </c>
      <c r="C104" s="72" t="s">
        <v>0</v>
      </c>
      <c r="D104" s="73">
        <v>60</v>
      </c>
      <c r="E104" s="108"/>
      <c r="F104" s="74">
        <f t="shared" si="7"/>
        <v>0</v>
      </c>
    </row>
    <row r="105" spans="1:6" x14ac:dyDescent="0.3">
      <c r="A105" s="130" t="s">
        <v>60</v>
      </c>
      <c r="B105" s="131"/>
      <c r="C105" s="131"/>
      <c r="D105" s="131"/>
      <c r="E105" s="132"/>
      <c r="F105" s="70">
        <f>SUM(F106:F115)</f>
        <v>0</v>
      </c>
    </row>
    <row r="106" spans="1:6" x14ac:dyDescent="0.3">
      <c r="A106" s="57">
        <v>3601</v>
      </c>
      <c r="B106" s="41" t="s">
        <v>190</v>
      </c>
      <c r="C106" s="72" t="s">
        <v>0</v>
      </c>
      <c r="D106" s="73">
        <v>20</v>
      </c>
      <c r="E106" s="108"/>
      <c r="F106" s="74">
        <f t="shared" ref="F106:F115" si="8">ROUND(D106*E106,2)</f>
        <v>0</v>
      </c>
    </row>
    <row r="107" spans="1:6" x14ac:dyDescent="0.3">
      <c r="A107" s="57">
        <v>26638</v>
      </c>
      <c r="B107" s="41" t="s">
        <v>52</v>
      </c>
      <c r="C107" s="72" t="s">
        <v>0</v>
      </c>
      <c r="D107" s="73">
        <v>20</v>
      </c>
      <c r="E107" s="108"/>
      <c r="F107" s="74">
        <f t="shared" si="8"/>
        <v>0</v>
      </c>
    </row>
    <row r="108" spans="1:6" x14ac:dyDescent="0.3">
      <c r="A108" s="57">
        <v>27323</v>
      </c>
      <c r="B108" s="41" t="s">
        <v>61</v>
      </c>
      <c r="C108" s="72" t="s">
        <v>0</v>
      </c>
      <c r="D108" s="73">
        <v>20</v>
      </c>
      <c r="E108" s="108"/>
      <c r="F108" s="74">
        <f t="shared" si="8"/>
        <v>0</v>
      </c>
    </row>
    <row r="109" spans="1:6" x14ac:dyDescent="0.3">
      <c r="A109" s="57">
        <v>25112</v>
      </c>
      <c r="B109" s="41" t="s">
        <v>216</v>
      </c>
      <c r="C109" s="72" t="s">
        <v>0</v>
      </c>
      <c r="D109" s="73">
        <v>80</v>
      </c>
      <c r="E109" s="108"/>
      <c r="F109" s="74">
        <f t="shared" si="8"/>
        <v>0</v>
      </c>
    </row>
    <row r="110" spans="1:6" x14ac:dyDescent="0.3">
      <c r="A110" s="57">
        <v>9963</v>
      </c>
      <c r="B110" s="41" t="s">
        <v>62</v>
      </c>
      <c r="C110" s="72" t="s">
        <v>0</v>
      </c>
      <c r="D110" s="73">
        <v>300</v>
      </c>
      <c r="E110" s="108"/>
      <c r="F110" s="74">
        <f t="shared" si="8"/>
        <v>0</v>
      </c>
    </row>
    <row r="111" spans="1:6" x14ac:dyDescent="0.3">
      <c r="A111" s="57">
        <v>32398</v>
      </c>
      <c r="B111" s="41" t="s">
        <v>18</v>
      </c>
      <c r="C111" s="72" t="s">
        <v>0</v>
      </c>
      <c r="D111" s="73">
        <v>180</v>
      </c>
      <c r="E111" s="108"/>
      <c r="F111" s="74">
        <f t="shared" si="8"/>
        <v>0</v>
      </c>
    </row>
    <row r="112" spans="1:6" x14ac:dyDescent="0.3">
      <c r="A112" s="57">
        <v>32399</v>
      </c>
      <c r="B112" s="41" t="s">
        <v>48</v>
      </c>
      <c r="C112" s="72" t="s">
        <v>0</v>
      </c>
      <c r="D112" s="73">
        <v>120</v>
      </c>
      <c r="E112" s="108"/>
      <c r="F112" s="74">
        <f t="shared" si="8"/>
        <v>0</v>
      </c>
    </row>
    <row r="113" spans="1:6" x14ac:dyDescent="0.3">
      <c r="A113" s="57">
        <v>292</v>
      </c>
      <c r="B113" s="41" t="s">
        <v>20</v>
      </c>
      <c r="C113" s="72" t="s">
        <v>0</v>
      </c>
      <c r="D113" s="73">
        <v>220</v>
      </c>
      <c r="E113" s="108"/>
      <c r="F113" s="74">
        <f t="shared" si="8"/>
        <v>0</v>
      </c>
    </row>
    <row r="114" spans="1:6" x14ac:dyDescent="0.3">
      <c r="A114" s="57">
        <v>27325</v>
      </c>
      <c r="B114" s="41" t="s">
        <v>63</v>
      </c>
      <c r="C114" s="72" t="s">
        <v>0</v>
      </c>
      <c r="D114" s="73">
        <v>20</v>
      </c>
      <c r="E114" s="108"/>
      <c r="F114" s="74">
        <f t="shared" si="8"/>
        <v>0</v>
      </c>
    </row>
    <row r="115" spans="1:6" ht="15" thickBot="1" x14ac:dyDescent="0.35">
      <c r="A115" s="57">
        <v>18719</v>
      </c>
      <c r="B115" s="41" t="s">
        <v>19</v>
      </c>
      <c r="C115" s="72" t="s">
        <v>0</v>
      </c>
      <c r="D115" s="73">
        <v>120</v>
      </c>
      <c r="E115" s="108"/>
      <c r="F115" s="74">
        <f t="shared" si="8"/>
        <v>0</v>
      </c>
    </row>
    <row r="116" spans="1:6" x14ac:dyDescent="0.3">
      <c r="A116" s="130" t="s">
        <v>64</v>
      </c>
      <c r="B116" s="131"/>
      <c r="C116" s="131"/>
      <c r="D116" s="131"/>
      <c r="E116" s="132"/>
      <c r="F116" s="70">
        <f>SUM(F117:F126)</f>
        <v>0</v>
      </c>
    </row>
    <row r="117" spans="1:6" x14ac:dyDescent="0.3">
      <c r="A117" s="57">
        <v>3601</v>
      </c>
      <c r="B117" s="41" t="s">
        <v>190</v>
      </c>
      <c r="C117" s="72" t="s">
        <v>0</v>
      </c>
      <c r="D117" s="73">
        <v>20</v>
      </c>
      <c r="E117" s="108"/>
      <c r="F117" s="74">
        <f>ROUND(D117*E117,2)</f>
        <v>0</v>
      </c>
    </row>
    <row r="118" spans="1:6" x14ac:dyDescent="0.3">
      <c r="A118" s="57">
        <v>26638</v>
      </c>
      <c r="B118" s="41" t="s">
        <v>52</v>
      </c>
      <c r="C118" s="72" t="s">
        <v>0</v>
      </c>
      <c r="D118" s="73">
        <v>10</v>
      </c>
      <c r="E118" s="108"/>
      <c r="F118" s="74">
        <f t="shared" ref="F118:F126" si="9">ROUND(D118*E118,2)</f>
        <v>0</v>
      </c>
    </row>
    <row r="119" spans="1:6" x14ac:dyDescent="0.3">
      <c r="A119" s="57">
        <v>7017</v>
      </c>
      <c r="B119" s="41" t="s">
        <v>65</v>
      </c>
      <c r="C119" s="72" t="s">
        <v>0</v>
      </c>
      <c r="D119" s="73">
        <v>15</v>
      </c>
      <c r="E119" s="108"/>
      <c r="F119" s="74">
        <f t="shared" si="9"/>
        <v>0</v>
      </c>
    </row>
    <row r="120" spans="1:6" x14ac:dyDescent="0.3">
      <c r="A120" s="57">
        <v>6140</v>
      </c>
      <c r="B120" s="41" t="s">
        <v>66</v>
      </c>
      <c r="C120" s="72" t="s">
        <v>0</v>
      </c>
      <c r="D120" s="73">
        <v>15</v>
      </c>
      <c r="E120" s="108"/>
      <c r="F120" s="74">
        <f t="shared" si="9"/>
        <v>0</v>
      </c>
    </row>
    <row r="121" spans="1:6" x14ac:dyDescent="0.3">
      <c r="A121" s="57">
        <v>18719</v>
      </c>
      <c r="B121" s="41" t="s">
        <v>185</v>
      </c>
      <c r="C121" s="72" t="s">
        <v>0</v>
      </c>
      <c r="D121" s="73">
        <v>20</v>
      </c>
      <c r="E121" s="108"/>
      <c r="F121" s="74">
        <f t="shared" si="9"/>
        <v>0</v>
      </c>
    </row>
    <row r="122" spans="1:6" x14ac:dyDescent="0.3">
      <c r="A122" s="71">
        <v>32319</v>
      </c>
      <c r="B122" s="41" t="s">
        <v>29</v>
      </c>
      <c r="C122" s="72" t="s">
        <v>0</v>
      </c>
      <c r="D122" s="73">
        <v>30</v>
      </c>
      <c r="E122" s="108"/>
      <c r="F122" s="74">
        <f t="shared" si="9"/>
        <v>0</v>
      </c>
    </row>
    <row r="123" spans="1:6" x14ac:dyDescent="0.3">
      <c r="A123" s="57">
        <v>32318</v>
      </c>
      <c r="B123" s="41" t="s">
        <v>37</v>
      </c>
      <c r="C123" s="72" t="s">
        <v>0</v>
      </c>
      <c r="D123" s="73">
        <v>30</v>
      </c>
      <c r="E123" s="108"/>
      <c r="F123" s="74">
        <f>ROUND(D123*E123,2)</f>
        <v>0</v>
      </c>
    </row>
    <row r="124" spans="1:6" x14ac:dyDescent="0.3">
      <c r="A124" s="57">
        <v>32320</v>
      </c>
      <c r="B124" s="41" t="s">
        <v>30</v>
      </c>
      <c r="C124" s="72" t="s">
        <v>0</v>
      </c>
      <c r="D124" s="73">
        <v>170</v>
      </c>
      <c r="E124" s="108"/>
      <c r="F124" s="74">
        <f t="shared" si="9"/>
        <v>0</v>
      </c>
    </row>
    <row r="125" spans="1:6" x14ac:dyDescent="0.3">
      <c r="A125" s="57">
        <v>292</v>
      </c>
      <c r="B125" s="41" t="s">
        <v>20</v>
      </c>
      <c r="C125" s="72" t="s">
        <v>0</v>
      </c>
      <c r="D125" s="73">
        <v>170</v>
      </c>
      <c r="E125" s="108"/>
      <c r="F125" s="74">
        <f t="shared" si="9"/>
        <v>0</v>
      </c>
    </row>
    <row r="126" spans="1:6" ht="15" thickBot="1" x14ac:dyDescent="0.35">
      <c r="A126" s="71">
        <v>295</v>
      </c>
      <c r="B126" s="41" t="s">
        <v>21</v>
      </c>
      <c r="C126" s="72" t="s">
        <v>0</v>
      </c>
      <c r="D126" s="73">
        <v>60</v>
      </c>
      <c r="E126" s="108"/>
      <c r="F126" s="74">
        <f t="shared" si="9"/>
        <v>0</v>
      </c>
    </row>
    <row r="127" spans="1:6" x14ac:dyDescent="0.3">
      <c r="A127" s="130" t="s">
        <v>67</v>
      </c>
      <c r="B127" s="131"/>
      <c r="C127" s="131"/>
      <c r="D127" s="131"/>
      <c r="E127" s="132"/>
      <c r="F127" s="70">
        <f>SUM(F128:F148)</f>
        <v>0</v>
      </c>
    </row>
    <row r="128" spans="1:6" x14ac:dyDescent="0.3">
      <c r="A128" s="57">
        <v>3601</v>
      </c>
      <c r="B128" s="41" t="s">
        <v>190</v>
      </c>
      <c r="C128" s="72" t="s">
        <v>0</v>
      </c>
      <c r="D128" s="73">
        <v>10</v>
      </c>
      <c r="E128" s="108"/>
      <c r="F128" s="74">
        <f t="shared" ref="F128:F148" si="10">ROUND(D128*E128,2)</f>
        <v>0</v>
      </c>
    </row>
    <row r="129" spans="1:6" x14ac:dyDescent="0.3">
      <c r="A129" s="57">
        <v>26638</v>
      </c>
      <c r="B129" s="41" t="s">
        <v>52</v>
      </c>
      <c r="C129" s="72" t="s">
        <v>0</v>
      </c>
      <c r="D129" s="73">
        <v>10</v>
      </c>
      <c r="E129" s="108"/>
      <c r="F129" s="74">
        <f t="shared" si="10"/>
        <v>0</v>
      </c>
    </row>
    <row r="130" spans="1:6" x14ac:dyDescent="0.3">
      <c r="A130" s="57">
        <v>26656</v>
      </c>
      <c r="B130" s="41" t="s">
        <v>68</v>
      </c>
      <c r="C130" s="72" t="s">
        <v>0</v>
      </c>
      <c r="D130" s="73">
        <v>20</v>
      </c>
      <c r="E130" s="108"/>
      <c r="F130" s="74">
        <f t="shared" si="10"/>
        <v>0</v>
      </c>
    </row>
    <row r="131" spans="1:6" x14ac:dyDescent="0.3">
      <c r="A131" s="57">
        <v>6561</v>
      </c>
      <c r="B131" s="41" t="s">
        <v>54</v>
      </c>
      <c r="C131" s="72" t="s">
        <v>0</v>
      </c>
      <c r="D131" s="73">
        <v>20</v>
      </c>
      <c r="E131" s="108"/>
      <c r="F131" s="74">
        <f t="shared" si="10"/>
        <v>0</v>
      </c>
    </row>
    <row r="132" spans="1:6" x14ac:dyDescent="0.3">
      <c r="A132" s="57">
        <v>15748</v>
      </c>
      <c r="B132" s="41" t="s">
        <v>215</v>
      </c>
      <c r="C132" s="72" t="s">
        <v>0</v>
      </c>
      <c r="D132" s="73">
        <v>10</v>
      </c>
      <c r="E132" s="108"/>
      <c r="F132" s="74">
        <f t="shared" si="10"/>
        <v>0</v>
      </c>
    </row>
    <row r="133" spans="1:6" x14ac:dyDescent="0.3">
      <c r="A133" s="57">
        <v>30425</v>
      </c>
      <c r="B133" s="41" t="s">
        <v>186</v>
      </c>
      <c r="C133" s="72" t="s">
        <v>0</v>
      </c>
      <c r="D133" s="73">
        <v>30</v>
      </c>
      <c r="E133" s="108"/>
      <c r="F133" s="74">
        <f t="shared" si="10"/>
        <v>0</v>
      </c>
    </row>
    <row r="134" spans="1:6" x14ac:dyDescent="0.3">
      <c r="A134" s="57">
        <v>149962</v>
      </c>
      <c r="B134" s="41" t="s">
        <v>69</v>
      </c>
      <c r="C134" s="72" t="s">
        <v>0</v>
      </c>
      <c r="D134" s="73">
        <v>30</v>
      </c>
      <c r="E134" s="108"/>
      <c r="F134" s="74">
        <f t="shared" si="10"/>
        <v>0</v>
      </c>
    </row>
    <row r="135" spans="1:6" x14ac:dyDescent="0.3">
      <c r="A135" s="71">
        <v>32319</v>
      </c>
      <c r="B135" s="41" t="s">
        <v>29</v>
      </c>
      <c r="C135" s="72" t="s">
        <v>0</v>
      </c>
      <c r="D135" s="73">
        <v>60</v>
      </c>
      <c r="E135" s="108"/>
      <c r="F135" s="74">
        <f t="shared" si="10"/>
        <v>0</v>
      </c>
    </row>
    <row r="136" spans="1:6" x14ac:dyDescent="0.3">
      <c r="A136" s="57">
        <v>32318</v>
      </c>
      <c r="B136" s="41" t="s">
        <v>37</v>
      </c>
      <c r="C136" s="72" t="s">
        <v>0</v>
      </c>
      <c r="D136" s="73">
        <v>30</v>
      </c>
      <c r="E136" s="108"/>
      <c r="F136" s="74">
        <f t="shared" si="10"/>
        <v>0</v>
      </c>
    </row>
    <row r="137" spans="1:6" x14ac:dyDescent="0.3">
      <c r="A137" s="57">
        <v>32320</v>
      </c>
      <c r="B137" s="41" t="s">
        <v>30</v>
      </c>
      <c r="C137" s="72" t="s">
        <v>0</v>
      </c>
      <c r="D137" s="73">
        <v>90</v>
      </c>
      <c r="E137" s="108"/>
      <c r="F137" s="74">
        <f t="shared" si="10"/>
        <v>0</v>
      </c>
    </row>
    <row r="138" spans="1:6" x14ac:dyDescent="0.3">
      <c r="A138" s="57">
        <v>32396</v>
      </c>
      <c r="B138" s="41" t="s">
        <v>57</v>
      </c>
      <c r="C138" s="72" t="s">
        <v>0</v>
      </c>
      <c r="D138" s="73">
        <v>30</v>
      </c>
      <c r="E138" s="108"/>
      <c r="F138" s="74">
        <f t="shared" si="10"/>
        <v>0</v>
      </c>
    </row>
    <row r="139" spans="1:6" x14ac:dyDescent="0.3">
      <c r="A139" s="57">
        <v>292</v>
      </c>
      <c r="B139" s="41" t="s">
        <v>20</v>
      </c>
      <c r="C139" s="72" t="s">
        <v>0</v>
      </c>
      <c r="D139" s="73">
        <v>120</v>
      </c>
      <c r="E139" s="108"/>
      <c r="F139" s="74">
        <f t="shared" si="10"/>
        <v>0</v>
      </c>
    </row>
    <row r="140" spans="1:6" x14ac:dyDescent="0.3">
      <c r="A140" s="71">
        <v>295</v>
      </c>
      <c r="B140" s="41" t="s">
        <v>21</v>
      </c>
      <c r="C140" s="72" t="s">
        <v>0</v>
      </c>
      <c r="D140" s="73">
        <v>90</v>
      </c>
      <c r="E140" s="108"/>
      <c r="F140" s="74">
        <f t="shared" si="10"/>
        <v>0</v>
      </c>
    </row>
    <row r="141" spans="1:6" x14ac:dyDescent="0.3">
      <c r="A141" s="71">
        <v>17950</v>
      </c>
      <c r="B141" s="41" t="s">
        <v>197</v>
      </c>
      <c r="C141" s="72" t="s">
        <v>0</v>
      </c>
      <c r="D141" s="73">
        <v>1</v>
      </c>
      <c r="E141" s="108"/>
      <c r="F141" s="74">
        <f t="shared" si="10"/>
        <v>0</v>
      </c>
    </row>
    <row r="142" spans="1:6" x14ac:dyDescent="0.3">
      <c r="A142" s="71">
        <v>17955</v>
      </c>
      <c r="B142" s="41" t="s">
        <v>196</v>
      </c>
      <c r="C142" s="72" t="s">
        <v>0</v>
      </c>
      <c r="D142" s="73">
        <v>1</v>
      </c>
      <c r="E142" s="108"/>
      <c r="F142" s="74">
        <f t="shared" si="10"/>
        <v>0</v>
      </c>
    </row>
    <row r="143" spans="1:6" x14ac:dyDescent="0.3">
      <c r="A143" s="71">
        <v>26661</v>
      </c>
      <c r="B143" s="41" t="s">
        <v>70</v>
      </c>
      <c r="C143" s="72" t="s">
        <v>0</v>
      </c>
      <c r="D143" s="73">
        <v>1</v>
      </c>
      <c r="E143" s="108"/>
      <c r="F143" s="74">
        <f t="shared" si="10"/>
        <v>0</v>
      </c>
    </row>
    <row r="144" spans="1:6" x14ac:dyDescent="0.3">
      <c r="A144" s="71">
        <v>26666</v>
      </c>
      <c r="B144" s="41" t="s">
        <v>71</v>
      </c>
      <c r="C144" s="72" t="s">
        <v>0</v>
      </c>
      <c r="D144" s="73">
        <v>1</v>
      </c>
      <c r="E144" s="108"/>
      <c r="F144" s="74">
        <f t="shared" si="10"/>
        <v>0</v>
      </c>
    </row>
    <row r="145" spans="1:6" x14ac:dyDescent="0.3">
      <c r="A145" s="71">
        <v>21015</v>
      </c>
      <c r="B145" s="41" t="s">
        <v>72</v>
      </c>
      <c r="C145" s="72" t="s">
        <v>0</v>
      </c>
      <c r="D145" s="73">
        <v>30</v>
      </c>
      <c r="E145" s="108"/>
      <c r="F145" s="74">
        <f t="shared" si="10"/>
        <v>0</v>
      </c>
    </row>
    <row r="146" spans="1:6" x14ac:dyDescent="0.3">
      <c r="A146" s="57">
        <v>21017</v>
      </c>
      <c r="B146" s="41" t="s">
        <v>73</v>
      </c>
      <c r="C146" s="72" t="s">
        <v>0</v>
      </c>
      <c r="D146" s="73">
        <v>30</v>
      </c>
      <c r="E146" s="108"/>
      <c r="F146" s="74">
        <f t="shared" si="10"/>
        <v>0</v>
      </c>
    </row>
    <row r="147" spans="1:6" x14ac:dyDescent="0.3">
      <c r="A147" s="57">
        <v>21157</v>
      </c>
      <c r="B147" s="41" t="s">
        <v>74</v>
      </c>
      <c r="C147" s="72" t="s">
        <v>0</v>
      </c>
      <c r="D147" s="73">
        <v>120</v>
      </c>
      <c r="E147" s="108"/>
      <c r="F147" s="74">
        <f t="shared" si="10"/>
        <v>0</v>
      </c>
    </row>
    <row r="148" spans="1:6" ht="15" thickBot="1" x14ac:dyDescent="0.35">
      <c r="A148" s="71">
        <v>15242</v>
      </c>
      <c r="B148" s="41" t="s">
        <v>184</v>
      </c>
      <c r="C148" s="72" t="s">
        <v>0</v>
      </c>
      <c r="D148" s="73">
        <v>30</v>
      </c>
      <c r="E148" s="108"/>
      <c r="F148" s="74">
        <f t="shared" si="10"/>
        <v>0</v>
      </c>
    </row>
    <row r="149" spans="1:6" x14ac:dyDescent="0.3">
      <c r="A149" s="130" t="s">
        <v>75</v>
      </c>
      <c r="B149" s="131"/>
      <c r="C149" s="131"/>
      <c r="D149" s="131"/>
      <c r="E149" s="132"/>
      <c r="F149" s="70">
        <f>SUM(F150:F169)</f>
        <v>0</v>
      </c>
    </row>
    <row r="150" spans="1:6" x14ac:dyDescent="0.3">
      <c r="A150" s="57">
        <v>3601</v>
      </c>
      <c r="B150" s="41" t="s">
        <v>190</v>
      </c>
      <c r="C150" s="72" t="s">
        <v>0</v>
      </c>
      <c r="D150" s="73">
        <v>10</v>
      </c>
      <c r="E150" s="108"/>
      <c r="F150" s="74">
        <f t="shared" ref="F150:F169" si="11">ROUND(D150*E150,2)</f>
        <v>0</v>
      </c>
    </row>
    <row r="151" spans="1:6" x14ac:dyDescent="0.3">
      <c r="A151" s="57">
        <v>26638</v>
      </c>
      <c r="B151" s="41" t="s">
        <v>52</v>
      </c>
      <c r="C151" s="72" t="s">
        <v>0</v>
      </c>
      <c r="D151" s="73">
        <v>10</v>
      </c>
      <c r="E151" s="108"/>
      <c r="F151" s="74">
        <f t="shared" si="11"/>
        <v>0</v>
      </c>
    </row>
    <row r="152" spans="1:6" x14ac:dyDescent="0.3">
      <c r="A152" s="57">
        <v>26656</v>
      </c>
      <c r="B152" s="41" t="s">
        <v>68</v>
      </c>
      <c r="C152" s="72" t="s">
        <v>0</v>
      </c>
      <c r="D152" s="73">
        <v>20</v>
      </c>
      <c r="E152" s="108"/>
      <c r="F152" s="74">
        <f t="shared" si="11"/>
        <v>0</v>
      </c>
    </row>
    <row r="153" spans="1:6" x14ac:dyDescent="0.3">
      <c r="A153" s="57">
        <v>6561</v>
      </c>
      <c r="B153" s="41" t="s">
        <v>54</v>
      </c>
      <c r="C153" s="72" t="s">
        <v>0</v>
      </c>
      <c r="D153" s="73">
        <v>20</v>
      </c>
      <c r="E153" s="108"/>
      <c r="F153" s="74">
        <f t="shared" si="11"/>
        <v>0</v>
      </c>
    </row>
    <row r="154" spans="1:6" x14ac:dyDescent="0.3">
      <c r="A154" s="57">
        <v>15748</v>
      </c>
      <c r="B154" s="41" t="s">
        <v>215</v>
      </c>
      <c r="C154" s="72" t="s">
        <v>0</v>
      </c>
      <c r="D154" s="73">
        <v>10</v>
      </c>
      <c r="E154" s="108"/>
      <c r="F154" s="74">
        <f t="shared" si="11"/>
        <v>0</v>
      </c>
    </row>
    <row r="155" spans="1:6" x14ac:dyDescent="0.3">
      <c r="A155" s="57">
        <v>30425</v>
      </c>
      <c r="B155" s="41" t="s">
        <v>186</v>
      </c>
      <c r="C155" s="72" t="s">
        <v>0</v>
      </c>
      <c r="D155" s="73">
        <v>30</v>
      </c>
      <c r="E155" s="108"/>
      <c r="F155" s="74">
        <f t="shared" si="11"/>
        <v>0</v>
      </c>
    </row>
    <row r="156" spans="1:6" x14ac:dyDescent="0.3">
      <c r="A156" s="57">
        <v>14962</v>
      </c>
      <c r="B156" s="41" t="s">
        <v>69</v>
      </c>
      <c r="C156" s="72" t="s">
        <v>0</v>
      </c>
      <c r="D156" s="73">
        <v>30</v>
      </c>
      <c r="E156" s="108"/>
      <c r="F156" s="74">
        <f t="shared" si="11"/>
        <v>0</v>
      </c>
    </row>
    <row r="157" spans="1:6" x14ac:dyDescent="0.3">
      <c r="A157" s="57">
        <v>32319</v>
      </c>
      <c r="B157" s="41" t="s">
        <v>29</v>
      </c>
      <c r="C157" s="72" t="s">
        <v>0</v>
      </c>
      <c r="D157" s="73">
        <v>60</v>
      </c>
      <c r="E157" s="108"/>
      <c r="F157" s="74">
        <f t="shared" si="11"/>
        <v>0</v>
      </c>
    </row>
    <row r="158" spans="1:6" x14ac:dyDescent="0.3">
      <c r="A158" s="57">
        <v>32318</v>
      </c>
      <c r="B158" s="41" t="s">
        <v>37</v>
      </c>
      <c r="C158" s="72" t="s">
        <v>0</v>
      </c>
      <c r="D158" s="73">
        <v>30</v>
      </c>
      <c r="E158" s="108"/>
      <c r="F158" s="74">
        <f t="shared" si="11"/>
        <v>0</v>
      </c>
    </row>
    <row r="159" spans="1:6" x14ac:dyDescent="0.3">
      <c r="A159" s="57">
        <v>32320</v>
      </c>
      <c r="B159" s="41" t="s">
        <v>30</v>
      </c>
      <c r="C159" s="72" t="s">
        <v>0</v>
      </c>
      <c r="D159" s="73">
        <v>90</v>
      </c>
      <c r="E159" s="108"/>
      <c r="F159" s="74">
        <f t="shared" si="11"/>
        <v>0</v>
      </c>
    </row>
    <row r="160" spans="1:6" x14ac:dyDescent="0.3">
      <c r="A160" s="57">
        <v>32396</v>
      </c>
      <c r="B160" s="41" t="s">
        <v>57</v>
      </c>
      <c r="C160" s="72" t="s">
        <v>0</v>
      </c>
      <c r="D160" s="73">
        <v>30</v>
      </c>
      <c r="E160" s="108"/>
      <c r="F160" s="74">
        <f t="shared" si="11"/>
        <v>0</v>
      </c>
    </row>
    <row r="161" spans="1:6" x14ac:dyDescent="0.3">
      <c r="A161" s="57">
        <v>292</v>
      </c>
      <c r="B161" s="41" t="s">
        <v>76</v>
      </c>
      <c r="C161" s="72" t="s">
        <v>0</v>
      </c>
      <c r="D161" s="73">
        <v>120</v>
      </c>
      <c r="E161" s="108"/>
      <c r="F161" s="74">
        <f t="shared" si="11"/>
        <v>0</v>
      </c>
    </row>
    <row r="162" spans="1:6" x14ac:dyDescent="0.3">
      <c r="A162" s="57">
        <v>295</v>
      </c>
      <c r="B162" s="41" t="s">
        <v>21</v>
      </c>
      <c r="C162" s="72" t="s">
        <v>0</v>
      </c>
      <c r="D162" s="73">
        <v>90</v>
      </c>
      <c r="E162" s="108"/>
      <c r="F162" s="74">
        <f t="shared" si="11"/>
        <v>0</v>
      </c>
    </row>
    <row r="163" spans="1:6" x14ac:dyDescent="0.3">
      <c r="A163" s="57">
        <v>17950</v>
      </c>
      <c r="B163" s="41" t="s">
        <v>197</v>
      </c>
      <c r="C163" s="72" t="s">
        <v>0</v>
      </c>
      <c r="D163" s="73">
        <v>1</v>
      </c>
      <c r="E163" s="108"/>
      <c r="F163" s="74">
        <f t="shared" si="11"/>
        <v>0</v>
      </c>
    </row>
    <row r="164" spans="1:6" x14ac:dyDescent="0.3">
      <c r="A164" s="57">
        <v>17955</v>
      </c>
      <c r="B164" s="41" t="s">
        <v>196</v>
      </c>
      <c r="C164" s="72" t="s">
        <v>0</v>
      </c>
      <c r="D164" s="73">
        <v>1</v>
      </c>
      <c r="E164" s="108"/>
      <c r="F164" s="74">
        <f t="shared" si="11"/>
        <v>0</v>
      </c>
    </row>
    <row r="165" spans="1:6" x14ac:dyDescent="0.3">
      <c r="A165" s="57">
        <v>26661</v>
      </c>
      <c r="B165" s="41" t="s">
        <v>70</v>
      </c>
      <c r="C165" s="72" t="s">
        <v>0</v>
      </c>
      <c r="D165" s="73">
        <v>1</v>
      </c>
      <c r="E165" s="108"/>
      <c r="F165" s="74">
        <f t="shared" si="11"/>
        <v>0</v>
      </c>
    </row>
    <row r="166" spans="1:6" x14ac:dyDescent="0.3">
      <c r="A166" s="57">
        <v>26666</v>
      </c>
      <c r="B166" s="41" t="s">
        <v>71</v>
      </c>
      <c r="C166" s="72" t="s">
        <v>0</v>
      </c>
      <c r="D166" s="73">
        <v>1</v>
      </c>
      <c r="E166" s="108"/>
      <c r="F166" s="74">
        <f t="shared" si="11"/>
        <v>0</v>
      </c>
    </row>
    <row r="167" spans="1:6" x14ac:dyDescent="0.3">
      <c r="A167" s="57" t="s">
        <v>77</v>
      </c>
      <c r="B167" s="41" t="s">
        <v>78</v>
      </c>
      <c r="C167" s="72" t="s">
        <v>0</v>
      </c>
      <c r="D167" s="73">
        <v>10</v>
      </c>
      <c r="E167" s="108"/>
      <c r="F167" s="74">
        <f t="shared" si="11"/>
        <v>0</v>
      </c>
    </row>
    <row r="168" spans="1:6" x14ac:dyDescent="0.3">
      <c r="A168" s="57" t="s">
        <v>79</v>
      </c>
      <c r="B168" s="41" t="s">
        <v>187</v>
      </c>
      <c r="C168" s="72" t="s">
        <v>0</v>
      </c>
      <c r="D168" s="73">
        <v>40</v>
      </c>
      <c r="E168" s="108"/>
      <c r="F168" s="74">
        <f t="shared" si="11"/>
        <v>0</v>
      </c>
    </row>
    <row r="169" spans="1:6" ht="15" thickBot="1" x14ac:dyDescent="0.35">
      <c r="A169" s="57">
        <v>21018</v>
      </c>
      <c r="B169" s="41" t="s">
        <v>135</v>
      </c>
      <c r="C169" s="72" t="s">
        <v>0</v>
      </c>
      <c r="D169" s="73">
        <v>10</v>
      </c>
      <c r="E169" s="108"/>
      <c r="F169" s="74">
        <f t="shared" si="11"/>
        <v>0</v>
      </c>
    </row>
    <row r="170" spans="1:6" x14ac:dyDescent="0.3">
      <c r="A170" s="130" t="s">
        <v>80</v>
      </c>
      <c r="B170" s="131"/>
      <c r="C170" s="131"/>
      <c r="D170" s="131"/>
      <c r="E170" s="132"/>
      <c r="F170" s="70">
        <f>SUM(F171:F199)</f>
        <v>0</v>
      </c>
    </row>
    <row r="171" spans="1:6" x14ac:dyDescent="0.3">
      <c r="A171" s="57">
        <v>3601</v>
      </c>
      <c r="B171" s="41" t="s">
        <v>190</v>
      </c>
      <c r="C171" s="72" t="s">
        <v>0</v>
      </c>
      <c r="D171" s="73">
        <v>10</v>
      </c>
      <c r="E171" s="108"/>
      <c r="F171" s="74">
        <f t="shared" ref="F171:F196" si="12">ROUND(D171*E171,2)</f>
        <v>0</v>
      </c>
    </row>
    <row r="172" spans="1:6" x14ac:dyDescent="0.3">
      <c r="A172" s="57">
        <v>26638</v>
      </c>
      <c r="B172" s="41" t="s">
        <v>52</v>
      </c>
      <c r="C172" s="72" t="s">
        <v>0</v>
      </c>
      <c r="D172" s="73">
        <v>10</v>
      </c>
      <c r="E172" s="108"/>
      <c r="F172" s="74">
        <f t="shared" si="12"/>
        <v>0</v>
      </c>
    </row>
    <row r="173" spans="1:6" x14ac:dyDescent="0.3">
      <c r="A173" s="57">
        <v>20177</v>
      </c>
      <c r="B173" s="41" t="s">
        <v>81</v>
      </c>
      <c r="C173" s="72" t="s">
        <v>0</v>
      </c>
      <c r="D173" s="73">
        <v>20</v>
      </c>
      <c r="E173" s="108"/>
      <c r="F173" s="74">
        <f t="shared" si="12"/>
        <v>0</v>
      </c>
    </row>
    <row r="174" spans="1:6" x14ac:dyDescent="0.3">
      <c r="A174" s="57">
        <v>23543</v>
      </c>
      <c r="B174" s="41" t="s">
        <v>82</v>
      </c>
      <c r="C174" s="72" t="s">
        <v>0</v>
      </c>
      <c r="D174" s="73">
        <v>10</v>
      </c>
      <c r="E174" s="108"/>
      <c r="F174" s="74">
        <f t="shared" si="12"/>
        <v>0</v>
      </c>
    </row>
    <row r="175" spans="1:6" x14ac:dyDescent="0.3">
      <c r="A175" s="57">
        <v>22227</v>
      </c>
      <c r="B175" s="41" t="s">
        <v>83</v>
      </c>
      <c r="C175" s="72" t="s">
        <v>0</v>
      </c>
      <c r="D175" s="73">
        <v>20</v>
      </c>
      <c r="E175" s="108"/>
      <c r="F175" s="74">
        <f t="shared" si="12"/>
        <v>0</v>
      </c>
    </row>
    <row r="176" spans="1:6" x14ac:dyDescent="0.3">
      <c r="A176" s="57">
        <v>25112</v>
      </c>
      <c r="B176" s="41" t="s">
        <v>216</v>
      </c>
      <c r="C176" s="72" t="s">
        <v>0</v>
      </c>
      <c r="D176" s="73">
        <v>40</v>
      </c>
      <c r="E176" s="108"/>
      <c r="F176" s="74">
        <f t="shared" si="12"/>
        <v>0</v>
      </c>
    </row>
    <row r="177" spans="1:6" x14ac:dyDescent="0.3">
      <c r="A177" s="57">
        <v>23553</v>
      </c>
      <c r="B177" s="41" t="s">
        <v>84</v>
      </c>
      <c r="C177" s="72" t="s">
        <v>0</v>
      </c>
      <c r="D177" s="73">
        <v>20</v>
      </c>
      <c r="E177" s="108"/>
      <c r="F177" s="74">
        <f t="shared" si="12"/>
        <v>0</v>
      </c>
    </row>
    <row r="178" spans="1:6" x14ac:dyDescent="0.3">
      <c r="A178" s="57">
        <v>18719</v>
      </c>
      <c r="B178" s="41" t="s">
        <v>19</v>
      </c>
      <c r="C178" s="72" t="s">
        <v>0</v>
      </c>
      <c r="D178" s="73">
        <v>20</v>
      </c>
      <c r="E178" s="108"/>
      <c r="F178" s="74">
        <f t="shared" si="12"/>
        <v>0</v>
      </c>
    </row>
    <row r="179" spans="1:6" x14ac:dyDescent="0.3">
      <c r="A179" s="57">
        <v>22229</v>
      </c>
      <c r="B179" s="41" t="s">
        <v>85</v>
      </c>
      <c r="C179" s="72" t="s">
        <v>0</v>
      </c>
      <c r="D179" s="73">
        <v>20</v>
      </c>
      <c r="E179" s="108"/>
      <c r="F179" s="74">
        <f t="shared" si="12"/>
        <v>0</v>
      </c>
    </row>
    <row r="180" spans="1:6" x14ac:dyDescent="0.3">
      <c r="A180" s="71">
        <v>21015</v>
      </c>
      <c r="B180" s="41" t="s">
        <v>72</v>
      </c>
      <c r="C180" s="72" t="s">
        <v>0</v>
      </c>
      <c r="D180" s="73">
        <v>40</v>
      </c>
      <c r="E180" s="108"/>
      <c r="F180" s="74">
        <f t="shared" si="12"/>
        <v>0</v>
      </c>
    </row>
    <row r="181" spans="1:6" x14ac:dyDescent="0.3">
      <c r="A181" s="71">
        <v>32319</v>
      </c>
      <c r="B181" s="41" t="s">
        <v>29</v>
      </c>
      <c r="C181" s="72" t="s">
        <v>0</v>
      </c>
      <c r="D181" s="73">
        <v>80</v>
      </c>
      <c r="E181" s="108"/>
      <c r="F181" s="74">
        <f t="shared" si="12"/>
        <v>0</v>
      </c>
    </row>
    <row r="182" spans="1:6" x14ac:dyDescent="0.3">
      <c r="A182" s="57">
        <v>32318</v>
      </c>
      <c r="B182" s="41" t="s">
        <v>37</v>
      </c>
      <c r="C182" s="72" t="s">
        <v>0</v>
      </c>
      <c r="D182" s="73">
        <v>20</v>
      </c>
      <c r="E182" s="108"/>
      <c r="F182" s="74">
        <f t="shared" si="12"/>
        <v>0</v>
      </c>
    </row>
    <row r="183" spans="1:6" x14ac:dyDescent="0.3">
      <c r="A183" s="57">
        <v>32398</v>
      </c>
      <c r="B183" s="41" t="s">
        <v>18</v>
      </c>
      <c r="C183" s="72" t="s">
        <v>0</v>
      </c>
      <c r="D183" s="73">
        <v>170</v>
      </c>
      <c r="E183" s="108"/>
      <c r="F183" s="74">
        <f t="shared" si="12"/>
        <v>0</v>
      </c>
    </row>
    <row r="184" spans="1:6" x14ac:dyDescent="0.3">
      <c r="A184" s="57">
        <v>32399</v>
      </c>
      <c r="B184" s="41" t="s">
        <v>48</v>
      </c>
      <c r="C184" s="72" t="s">
        <v>0</v>
      </c>
      <c r="D184" s="73">
        <v>60</v>
      </c>
      <c r="E184" s="108"/>
      <c r="F184" s="74">
        <f t="shared" si="12"/>
        <v>0</v>
      </c>
    </row>
    <row r="185" spans="1:6" x14ac:dyDescent="0.3">
      <c r="A185" s="57">
        <v>23552</v>
      </c>
      <c r="B185" s="41" t="s">
        <v>86</v>
      </c>
      <c r="C185" s="72" t="s">
        <v>0</v>
      </c>
      <c r="D185" s="73">
        <v>10</v>
      </c>
      <c r="E185" s="108"/>
      <c r="F185" s="74">
        <f t="shared" si="12"/>
        <v>0</v>
      </c>
    </row>
    <row r="186" spans="1:6" x14ac:dyDescent="0.3">
      <c r="A186" s="57">
        <v>23551</v>
      </c>
      <c r="B186" s="41" t="s">
        <v>87</v>
      </c>
      <c r="C186" s="72" t="s">
        <v>0</v>
      </c>
      <c r="D186" s="73">
        <v>10</v>
      </c>
      <c r="E186" s="108"/>
      <c r="F186" s="74">
        <f t="shared" si="12"/>
        <v>0</v>
      </c>
    </row>
    <row r="187" spans="1:6" x14ac:dyDescent="0.3">
      <c r="A187" s="71">
        <v>21017</v>
      </c>
      <c r="B187" s="41" t="s">
        <v>73</v>
      </c>
      <c r="C187" s="72" t="s">
        <v>0</v>
      </c>
      <c r="D187" s="73">
        <v>40</v>
      </c>
      <c r="E187" s="108"/>
      <c r="F187" s="74">
        <f t="shared" si="12"/>
        <v>0</v>
      </c>
    </row>
    <row r="188" spans="1:6" x14ac:dyDescent="0.3">
      <c r="A188" s="57">
        <v>23556</v>
      </c>
      <c r="B188" s="41" t="s">
        <v>88</v>
      </c>
      <c r="C188" s="72" t="s">
        <v>0</v>
      </c>
      <c r="D188" s="73">
        <v>40</v>
      </c>
      <c r="E188" s="108"/>
      <c r="F188" s="74">
        <f t="shared" si="12"/>
        <v>0</v>
      </c>
    </row>
    <row r="189" spans="1:6" x14ac:dyDescent="0.3">
      <c r="A189" s="57">
        <v>292</v>
      </c>
      <c r="B189" s="41" t="s">
        <v>20</v>
      </c>
      <c r="C189" s="72" t="s">
        <v>0</v>
      </c>
      <c r="D189" s="73">
        <v>230</v>
      </c>
      <c r="E189" s="108"/>
      <c r="F189" s="74">
        <f t="shared" si="12"/>
        <v>0</v>
      </c>
    </row>
    <row r="190" spans="1:6" x14ac:dyDescent="0.3">
      <c r="A190" s="71">
        <v>295</v>
      </c>
      <c r="B190" s="41" t="s">
        <v>21</v>
      </c>
      <c r="C190" s="72" t="s">
        <v>0</v>
      </c>
      <c r="D190" s="73">
        <v>100</v>
      </c>
      <c r="E190" s="108"/>
      <c r="F190" s="74">
        <f t="shared" si="12"/>
        <v>0</v>
      </c>
    </row>
    <row r="191" spans="1:6" x14ac:dyDescent="0.3">
      <c r="A191" s="57">
        <v>25013</v>
      </c>
      <c r="B191" s="41" t="s">
        <v>89</v>
      </c>
      <c r="C191" s="72" t="s">
        <v>0</v>
      </c>
      <c r="D191" s="73">
        <v>4</v>
      </c>
      <c r="E191" s="108"/>
      <c r="F191" s="74">
        <f t="shared" si="12"/>
        <v>0</v>
      </c>
    </row>
    <row r="192" spans="1:6" x14ac:dyDescent="0.3">
      <c r="A192" s="71">
        <v>17950</v>
      </c>
      <c r="B192" s="41" t="s">
        <v>197</v>
      </c>
      <c r="C192" s="72" t="s">
        <v>0</v>
      </c>
      <c r="D192" s="73">
        <v>1</v>
      </c>
      <c r="E192" s="108"/>
      <c r="F192" s="74">
        <f t="shared" si="12"/>
        <v>0</v>
      </c>
    </row>
    <row r="193" spans="1:6" x14ac:dyDescent="0.3">
      <c r="A193" s="71">
        <v>26661</v>
      </c>
      <c r="B193" s="41" t="s">
        <v>70</v>
      </c>
      <c r="C193" s="72" t="s">
        <v>0</v>
      </c>
      <c r="D193" s="73">
        <v>1</v>
      </c>
      <c r="E193" s="108"/>
      <c r="F193" s="74">
        <f t="shared" si="12"/>
        <v>0</v>
      </c>
    </row>
    <row r="194" spans="1:6" x14ac:dyDescent="0.3">
      <c r="A194" s="57" t="s">
        <v>90</v>
      </c>
      <c r="B194" s="41" t="s">
        <v>91</v>
      </c>
      <c r="C194" s="72" t="s">
        <v>0</v>
      </c>
      <c r="D194" s="73">
        <v>1</v>
      </c>
      <c r="E194" s="108"/>
      <c r="F194" s="74">
        <f t="shared" si="12"/>
        <v>0</v>
      </c>
    </row>
    <row r="195" spans="1:6" x14ac:dyDescent="0.3">
      <c r="A195" s="57" t="s">
        <v>217</v>
      </c>
      <c r="B195" s="41" t="s">
        <v>218</v>
      </c>
      <c r="C195" s="72" t="s">
        <v>0</v>
      </c>
      <c r="D195" s="73">
        <v>2</v>
      </c>
      <c r="E195" s="108"/>
      <c r="F195" s="74">
        <f t="shared" si="12"/>
        <v>0</v>
      </c>
    </row>
    <row r="196" spans="1:6" x14ac:dyDescent="0.3">
      <c r="A196" s="57" t="s">
        <v>219</v>
      </c>
      <c r="B196" s="41" t="s">
        <v>220</v>
      </c>
      <c r="C196" s="72" t="s">
        <v>0</v>
      </c>
      <c r="D196" s="73">
        <v>2</v>
      </c>
      <c r="E196" s="108"/>
      <c r="F196" s="74">
        <f t="shared" si="12"/>
        <v>0</v>
      </c>
    </row>
    <row r="197" spans="1:6" x14ac:dyDescent="0.3">
      <c r="A197" s="57" t="s">
        <v>221</v>
      </c>
      <c r="B197" s="41" t="s">
        <v>222</v>
      </c>
      <c r="C197" s="72" t="s">
        <v>0</v>
      </c>
      <c r="D197" s="73">
        <v>2</v>
      </c>
      <c r="E197" s="108"/>
      <c r="F197" s="74">
        <f>ROUND(D197*E197,2)</f>
        <v>0</v>
      </c>
    </row>
    <row r="198" spans="1:6" x14ac:dyDescent="0.3">
      <c r="A198" s="57" t="s">
        <v>223</v>
      </c>
      <c r="B198" s="41" t="s">
        <v>224</v>
      </c>
      <c r="C198" s="72" t="s">
        <v>0</v>
      </c>
      <c r="D198" s="73">
        <v>2</v>
      </c>
      <c r="E198" s="108"/>
      <c r="F198" s="74">
        <f t="shared" ref="F198" si="13">ROUND(D198*E198,2)</f>
        <v>0</v>
      </c>
    </row>
    <row r="199" spans="1:6" ht="15" thickBot="1" x14ac:dyDescent="0.35">
      <c r="A199" s="57" t="s">
        <v>225</v>
      </c>
      <c r="B199" s="41" t="s">
        <v>188</v>
      </c>
      <c r="C199" s="72" t="s">
        <v>0</v>
      </c>
      <c r="D199" s="73">
        <v>10</v>
      </c>
      <c r="E199" s="108"/>
      <c r="F199" s="74">
        <f>ROUND(D199*E199,2)</f>
        <v>0</v>
      </c>
    </row>
    <row r="200" spans="1:6" x14ac:dyDescent="0.3">
      <c r="A200" s="130" t="s">
        <v>92</v>
      </c>
      <c r="B200" s="131"/>
      <c r="C200" s="131"/>
      <c r="D200" s="131"/>
      <c r="E200" s="132"/>
      <c r="F200" s="70">
        <f>SUM(F201:F219)</f>
        <v>0</v>
      </c>
    </row>
    <row r="201" spans="1:6" x14ac:dyDescent="0.3">
      <c r="A201" s="57">
        <v>3601</v>
      </c>
      <c r="B201" s="41" t="s">
        <v>190</v>
      </c>
      <c r="C201" s="72" t="s">
        <v>0</v>
      </c>
      <c r="D201" s="73">
        <v>10</v>
      </c>
      <c r="E201" s="108"/>
      <c r="F201" s="74">
        <f t="shared" ref="F201:F219" si="14">ROUND(D201*E201,2)</f>
        <v>0</v>
      </c>
    </row>
    <row r="202" spans="1:6" x14ac:dyDescent="0.3">
      <c r="A202" s="57">
        <v>26638</v>
      </c>
      <c r="B202" s="41" t="s">
        <v>52</v>
      </c>
      <c r="C202" s="72" t="s">
        <v>0</v>
      </c>
      <c r="D202" s="73">
        <v>5</v>
      </c>
      <c r="E202" s="108"/>
      <c r="F202" s="74">
        <f t="shared" si="14"/>
        <v>0</v>
      </c>
    </row>
    <row r="203" spans="1:6" x14ac:dyDescent="0.3">
      <c r="A203" s="57">
        <v>18708</v>
      </c>
      <c r="B203" s="41" t="s">
        <v>93</v>
      </c>
      <c r="C203" s="72" t="s">
        <v>0</v>
      </c>
      <c r="D203" s="73">
        <v>15</v>
      </c>
      <c r="E203" s="108"/>
      <c r="F203" s="74">
        <f t="shared" si="14"/>
        <v>0</v>
      </c>
    </row>
    <row r="204" spans="1:6" x14ac:dyDescent="0.3">
      <c r="A204" s="57">
        <v>6561</v>
      </c>
      <c r="B204" s="41" t="s">
        <v>54</v>
      </c>
      <c r="C204" s="72" t="s">
        <v>0</v>
      </c>
      <c r="D204" s="73">
        <v>15</v>
      </c>
      <c r="E204" s="108"/>
      <c r="F204" s="74">
        <f t="shared" si="14"/>
        <v>0</v>
      </c>
    </row>
    <row r="205" spans="1:6" x14ac:dyDescent="0.3">
      <c r="A205" s="57">
        <v>15748</v>
      </c>
      <c r="B205" s="41" t="s">
        <v>215</v>
      </c>
      <c r="C205" s="72" t="s">
        <v>0</v>
      </c>
      <c r="D205" s="73">
        <v>10</v>
      </c>
      <c r="E205" s="108"/>
      <c r="F205" s="74">
        <f t="shared" si="14"/>
        <v>0</v>
      </c>
    </row>
    <row r="206" spans="1:6" x14ac:dyDescent="0.3">
      <c r="A206" s="57">
        <v>18719</v>
      </c>
      <c r="B206" s="41" t="s">
        <v>19</v>
      </c>
      <c r="C206" s="72" t="s">
        <v>0</v>
      </c>
      <c r="D206" s="73">
        <v>20</v>
      </c>
      <c r="E206" s="108"/>
      <c r="F206" s="74">
        <f t="shared" si="14"/>
        <v>0</v>
      </c>
    </row>
    <row r="207" spans="1:6" x14ac:dyDescent="0.3">
      <c r="A207" s="57">
        <v>23218</v>
      </c>
      <c r="B207" s="41" t="s">
        <v>37</v>
      </c>
      <c r="C207" s="72" t="s">
        <v>0</v>
      </c>
      <c r="D207" s="73">
        <v>15</v>
      </c>
      <c r="E207" s="108"/>
      <c r="F207" s="74">
        <f t="shared" si="14"/>
        <v>0</v>
      </c>
    </row>
    <row r="208" spans="1:6" x14ac:dyDescent="0.3">
      <c r="A208" s="57">
        <v>32320</v>
      </c>
      <c r="B208" s="41" t="s">
        <v>30</v>
      </c>
      <c r="C208" s="72" t="s">
        <v>0</v>
      </c>
      <c r="D208" s="73">
        <v>105</v>
      </c>
      <c r="E208" s="108"/>
      <c r="F208" s="74">
        <f t="shared" si="14"/>
        <v>0</v>
      </c>
    </row>
    <row r="209" spans="1:6" x14ac:dyDescent="0.3">
      <c r="A209" s="57">
        <v>32396</v>
      </c>
      <c r="B209" s="41" t="s">
        <v>57</v>
      </c>
      <c r="C209" s="72" t="s">
        <v>0</v>
      </c>
      <c r="D209" s="73">
        <v>30</v>
      </c>
      <c r="E209" s="108"/>
      <c r="F209" s="74">
        <f t="shared" si="14"/>
        <v>0</v>
      </c>
    </row>
    <row r="210" spans="1:6" x14ac:dyDescent="0.3">
      <c r="A210" s="57">
        <v>292</v>
      </c>
      <c r="B210" s="41" t="s">
        <v>20</v>
      </c>
      <c r="C210" s="72" t="s">
        <v>0</v>
      </c>
      <c r="D210" s="73">
        <v>95</v>
      </c>
      <c r="E210" s="108"/>
      <c r="F210" s="74">
        <f t="shared" si="14"/>
        <v>0</v>
      </c>
    </row>
    <row r="211" spans="1:6" x14ac:dyDescent="0.3">
      <c r="A211" s="71">
        <v>295</v>
      </c>
      <c r="B211" s="41" t="s">
        <v>21</v>
      </c>
      <c r="C211" s="72" t="s">
        <v>0</v>
      </c>
      <c r="D211" s="73">
        <v>15</v>
      </c>
      <c r="E211" s="108"/>
      <c r="F211" s="74">
        <f t="shared" si="14"/>
        <v>0</v>
      </c>
    </row>
    <row r="212" spans="1:6" x14ac:dyDescent="0.3">
      <c r="A212" s="71">
        <v>17950</v>
      </c>
      <c r="B212" s="41" t="s">
        <v>197</v>
      </c>
      <c r="C212" s="72" t="s">
        <v>0</v>
      </c>
      <c r="D212" s="73">
        <v>1</v>
      </c>
      <c r="E212" s="108"/>
      <c r="F212" s="74">
        <f t="shared" si="14"/>
        <v>0</v>
      </c>
    </row>
    <row r="213" spans="1:6" x14ac:dyDescent="0.3">
      <c r="A213" s="71">
        <v>17955</v>
      </c>
      <c r="B213" s="41" t="s">
        <v>196</v>
      </c>
      <c r="C213" s="72" t="s">
        <v>0</v>
      </c>
      <c r="D213" s="73">
        <v>1</v>
      </c>
      <c r="E213" s="108"/>
      <c r="F213" s="74">
        <f t="shared" si="14"/>
        <v>0</v>
      </c>
    </row>
    <row r="214" spans="1:6" x14ac:dyDescent="0.3">
      <c r="A214" s="71">
        <v>26661</v>
      </c>
      <c r="B214" s="41" t="s">
        <v>70</v>
      </c>
      <c r="C214" s="72" t="s">
        <v>0</v>
      </c>
      <c r="D214" s="73">
        <v>1</v>
      </c>
      <c r="E214" s="108"/>
      <c r="F214" s="74">
        <f t="shared" si="14"/>
        <v>0</v>
      </c>
    </row>
    <row r="215" spans="1:6" x14ac:dyDescent="0.3">
      <c r="A215" s="71">
        <v>26666</v>
      </c>
      <c r="B215" s="41" t="s">
        <v>71</v>
      </c>
      <c r="C215" s="72" t="s">
        <v>0</v>
      </c>
      <c r="D215" s="73">
        <v>1</v>
      </c>
      <c r="E215" s="108"/>
      <c r="F215" s="74">
        <f t="shared" si="14"/>
        <v>0</v>
      </c>
    </row>
    <row r="216" spans="1:6" x14ac:dyDescent="0.3">
      <c r="A216" s="71">
        <v>21015</v>
      </c>
      <c r="B216" s="41" t="s">
        <v>72</v>
      </c>
      <c r="C216" s="72" t="s">
        <v>0</v>
      </c>
      <c r="D216" s="73">
        <v>25</v>
      </c>
      <c r="E216" s="108"/>
      <c r="F216" s="74">
        <f t="shared" si="14"/>
        <v>0</v>
      </c>
    </row>
    <row r="217" spans="1:6" x14ac:dyDescent="0.3">
      <c r="A217" s="57">
        <v>21017</v>
      </c>
      <c r="B217" s="41" t="s">
        <v>73</v>
      </c>
      <c r="C217" s="72" t="s">
        <v>0</v>
      </c>
      <c r="D217" s="73">
        <v>25</v>
      </c>
      <c r="E217" s="108"/>
      <c r="F217" s="74">
        <f t="shared" si="14"/>
        <v>0</v>
      </c>
    </row>
    <row r="218" spans="1:6" x14ac:dyDescent="0.3">
      <c r="A218" s="57">
        <v>21157</v>
      </c>
      <c r="B218" s="41" t="s">
        <v>74</v>
      </c>
      <c r="C218" s="72" t="s">
        <v>0</v>
      </c>
      <c r="D218" s="73">
        <v>80</v>
      </c>
      <c r="E218" s="108"/>
      <c r="F218" s="74">
        <f t="shared" si="14"/>
        <v>0</v>
      </c>
    </row>
    <row r="219" spans="1:6" ht="15" thickBot="1" x14ac:dyDescent="0.35">
      <c r="A219" s="71">
        <v>15242</v>
      </c>
      <c r="B219" s="41" t="s">
        <v>184</v>
      </c>
      <c r="C219" s="72" t="s">
        <v>0</v>
      </c>
      <c r="D219" s="73">
        <v>20</v>
      </c>
      <c r="E219" s="108"/>
      <c r="F219" s="74">
        <f t="shared" si="14"/>
        <v>0</v>
      </c>
    </row>
    <row r="220" spans="1:6" x14ac:dyDescent="0.3">
      <c r="A220" s="130" t="s">
        <v>198</v>
      </c>
      <c r="B220" s="131"/>
      <c r="C220" s="131"/>
      <c r="D220" s="131"/>
      <c r="E220" s="132"/>
      <c r="F220" s="70">
        <f>SUM(F221:F224)</f>
        <v>0</v>
      </c>
    </row>
    <row r="221" spans="1:6" x14ac:dyDescent="0.3">
      <c r="A221" s="57" t="s">
        <v>199</v>
      </c>
      <c r="B221" s="41" t="s">
        <v>226</v>
      </c>
      <c r="C221" s="72" t="s">
        <v>0</v>
      </c>
      <c r="D221" s="73">
        <v>1</v>
      </c>
      <c r="E221" s="108"/>
      <c r="F221" s="74">
        <f>ROUND(D221*E221,2)</f>
        <v>0</v>
      </c>
    </row>
    <row r="222" spans="1:6" x14ac:dyDescent="0.3">
      <c r="A222" s="57" t="s">
        <v>200</v>
      </c>
      <c r="B222" s="41" t="s">
        <v>227</v>
      </c>
      <c r="C222" s="72" t="s">
        <v>0</v>
      </c>
      <c r="D222" s="73">
        <v>1</v>
      </c>
      <c r="E222" s="108"/>
      <c r="F222" s="74">
        <f>ROUND(D222*E222,2)</f>
        <v>0</v>
      </c>
    </row>
    <row r="223" spans="1:6" x14ac:dyDescent="0.3">
      <c r="A223" s="57" t="s">
        <v>201</v>
      </c>
      <c r="B223" s="41" t="s">
        <v>228</v>
      </c>
      <c r="C223" s="72" t="s">
        <v>0</v>
      </c>
      <c r="D223" s="73">
        <v>1</v>
      </c>
      <c r="E223" s="108"/>
      <c r="F223" s="74">
        <f>ROUND(D223*E223,2)</f>
        <v>0</v>
      </c>
    </row>
    <row r="224" spans="1:6" ht="15" thickBot="1" x14ac:dyDescent="0.35">
      <c r="A224" s="57" t="s">
        <v>202</v>
      </c>
      <c r="B224" s="41" t="s">
        <v>229</v>
      </c>
      <c r="C224" s="72" t="s">
        <v>0</v>
      </c>
      <c r="D224" s="73">
        <v>1</v>
      </c>
      <c r="E224" s="108"/>
      <c r="F224" s="74">
        <f>ROUND(D224*E224,2)</f>
        <v>0</v>
      </c>
    </row>
    <row r="225" spans="1:15" x14ac:dyDescent="0.3">
      <c r="A225" s="130" t="s">
        <v>94</v>
      </c>
      <c r="B225" s="131"/>
      <c r="C225" s="131"/>
      <c r="D225" s="131"/>
      <c r="E225" s="132"/>
      <c r="F225" s="70">
        <f>SUM(F226:F233)</f>
        <v>0</v>
      </c>
      <c r="L225" s="19"/>
    </row>
    <row r="226" spans="1:15" x14ac:dyDescent="0.3">
      <c r="A226" s="57" t="s">
        <v>203</v>
      </c>
      <c r="B226" s="41" t="s">
        <v>230</v>
      </c>
      <c r="C226" s="72" t="s">
        <v>0</v>
      </c>
      <c r="D226" s="73">
        <v>1</v>
      </c>
      <c r="E226" s="108"/>
      <c r="F226" s="78">
        <f t="shared" ref="F226:F230" si="15">ROUND(D226*E226,2)</f>
        <v>0</v>
      </c>
    </row>
    <row r="227" spans="1:15" x14ac:dyDescent="0.3">
      <c r="A227" s="79" t="s">
        <v>204</v>
      </c>
      <c r="B227" s="49" t="s">
        <v>231</v>
      </c>
      <c r="C227" s="80" t="s">
        <v>0</v>
      </c>
      <c r="D227" s="73">
        <v>1</v>
      </c>
      <c r="E227" s="108"/>
      <c r="F227" s="81">
        <f t="shared" si="15"/>
        <v>0</v>
      </c>
      <c r="I227" s="18"/>
      <c r="J227" s="18"/>
      <c r="K227" s="18"/>
      <c r="L227" s="18"/>
      <c r="M227" s="18"/>
      <c r="N227" s="18"/>
    </row>
    <row r="228" spans="1:15" x14ac:dyDescent="0.3">
      <c r="A228" s="79" t="s">
        <v>232</v>
      </c>
      <c r="B228" s="41" t="s">
        <v>233</v>
      </c>
      <c r="C228" s="80" t="s">
        <v>0</v>
      </c>
      <c r="D228" s="73">
        <v>1</v>
      </c>
      <c r="E228" s="108"/>
      <c r="F228" s="81">
        <f t="shared" si="15"/>
        <v>0</v>
      </c>
      <c r="I228" s="18"/>
      <c r="J228" s="18"/>
      <c r="K228" s="18"/>
      <c r="L228" s="18"/>
      <c r="M228" s="18"/>
      <c r="N228" s="18"/>
    </row>
    <row r="229" spans="1:15" x14ac:dyDescent="0.3">
      <c r="A229" s="57" t="s">
        <v>234</v>
      </c>
      <c r="B229" s="41" t="s">
        <v>235</v>
      </c>
      <c r="C229" s="80" t="s">
        <v>0</v>
      </c>
      <c r="D229" s="73">
        <v>1</v>
      </c>
      <c r="E229" s="108"/>
      <c r="F229" s="81">
        <f t="shared" si="15"/>
        <v>0</v>
      </c>
      <c r="I229" s="14"/>
      <c r="J229" s="14"/>
      <c r="K229" s="14"/>
      <c r="L229" s="14"/>
      <c r="M229" s="14"/>
      <c r="N229" s="14"/>
      <c r="O229" s="12"/>
    </row>
    <row r="230" spans="1:15" x14ac:dyDescent="0.3">
      <c r="A230" s="79" t="s">
        <v>236</v>
      </c>
      <c r="B230" s="41" t="s">
        <v>237</v>
      </c>
      <c r="C230" s="80" t="s">
        <v>0</v>
      </c>
      <c r="D230" s="73">
        <v>1</v>
      </c>
      <c r="E230" s="108"/>
      <c r="F230" s="82">
        <f t="shared" si="15"/>
        <v>0</v>
      </c>
      <c r="I230" s="83"/>
      <c r="J230" s="14"/>
      <c r="K230" s="84"/>
      <c r="L230" s="84"/>
      <c r="M230" s="85"/>
      <c r="N230" s="86"/>
      <c r="O230" s="12"/>
    </row>
    <row r="231" spans="1:15" x14ac:dyDescent="0.3">
      <c r="A231" s="79" t="s">
        <v>238</v>
      </c>
      <c r="B231" s="49" t="s">
        <v>239</v>
      </c>
      <c r="C231" s="80" t="s">
        <v>0</v>
      </c>
      <c r="D231" s="73">
        <v>1</v>
      </c>
      <c r="E231" s="108"/>
      <c r="F231" s="82">
        <f>ROUND(D231*E231,2)</f>
        <v>0</v>
      </c>
      <c r="I231" s="83"/>
      <c r="J231" s="14"/>
      <c r="K231" s="84"/>
      <c r="L231" s="84"/>
      <c r="M231" s="85"/>
      <c r="N231" s="86"/>
      <c r="O231" s="12"/>
    </row>
    <row r="232" spans="1:15" x14ac:dyDescent="0.3">
      <c r="A232" s="79" t="s">
        <v>240</v>
      </c>
      <c r="B232" s="49" t="s">
        <v>241</v>
      </c>
      <c r="C232" s="80" t="s">
        <v>0</v>
      </c>
      <c r="D232" s="73">
        <v>1</v>
      </c>
      <c r="E232" s="108"/>
      <c r="F232" s="82">
        <f>ROUND(D232*E232,2)</f>
        <v>0</v>
      </c>
      <c r="I232" s="87"/>
      <c r="J232" s="14"/>
      <c r="K232" s="84"/>
      <c r="L232" s="84"/>
      <c r="M232" s="20"/>
      <c r="N232" s="86"/>
      <c r="O232" s="12"/>
    </row>
    <row r="233" spans="1:15" ht="15" thickBot="1" x14ac:dyDescent="0.35">
      <c r="A233" s="79" t="s">
        <v>242</v>
      </c>
      <c r="B233" s="49" t="s">
        <v>243</v>
      </c>
      <c r="C233" s="80" t="s">
        <v>0</v>
      </c>
      <c r="D233" s="73">
        <v>1</v>
      </c>
      <c r="E233" s="108"/>
      <c r="F233" s="82">
        <f t="shared" ref="F233" si="16">ROUND(D233*E233,2)</f>
        <v>0</v>
      </c>
      <c r="I233" s="87"/>
      <c r="J233" s="14"/>
      <c r="K233" s="84"/>
      <c r="L233" s="84"/>
      <c r="M233" s="20"/>
      <c r="N233" s="86"/>
      <c r="O233" s="12"/>
    </row>
    <row r="234" spans="1:15" x14ac:dyDescent="0.3">
      <c r="A234" s="130" t="s">
        <v>244</v>
      </c>
      <c r="B234" s="131"/>
      <c r="C234" s="131"/>
      <c r="D234" s="131"/>
      <c r="E234" s="132"/>
      <c r="F234" s="70">
        <f>SUM(F235:F237)</f>
        <v>0</v>
      </c>
      <c r="I234" s="87"/>
      <c r="J234" s="14"/>
      <c r="K234" s="84"/>
      <c r="L234" s="84"/>
      <c r="M234" s="20"/>
      <c r="N234" s="86"/>
      <c r="O234" s="12"/>
    </row>
    <row r="235" spans="1:15" x14ac:dyDescent="0.3">
      <c r="A235" s="79" t="s">
        <v>245</v>
      </c>
      <c r="B235" s="49" t="s">
        <v>246</v>
      </c>
      <c r="C235" s="80" t="s">
        <v>0</v>
      </c>
      <c r="D235" s="73">
        <v>1</v>
      </c>
      <c r="E235" s="108"/>
      <c r="F235" s="82">
        <f>ROUND(D235*E235,2)</f>
        <v>0</v>
      </c>
      <c r="I235" s="87"/>
      <c r="J235" s="14"/>
      <c r="K235" s="84"/>
      <c r="L235" s="84"/>
      <c r="M235" s="20"/>
      <c r="N235" s="86"/>
      <c r="O235" s="12"/>
    </row>
    <row r="236" spans="1:15" x14ac:dyDescent="0.3">
      <c r="A236" s="79" t="s">
        <v>247</v>
      </c>
      <c r="B236" s="49" t="s">
        <v>248</v>
      </c>
      <c r="C236" s="80" t="s">
        <v>0</v>
      </c>
      <c r="D236" s="73">
        <v>1</v>
      </c>
      <c r="E236" s="108"/>
      <c r="F236" s="82">
        <f>ROUND(D236*E236,2)</f>
        <v>0</v>
      </c>
      <c r="I236" s="87"/>
      <c r="J236" s="14"/>
      <c r="K236" s="84"/>
      <c r="L236" s="84"/>
      <c r="M236" s="20"/>
      <c r="N236" s="86"/>
      <c r="O236" s="12"/>
    </row>
    <row r="237" spans="1:15" ht="15" thickBot="1" x14ac:dyDescent="0.35">
      <c r="A237" s="79" t="s">
        <v>249</v>
      </c>
      <c r="B237" s="49" t="s">
        <v>250</v>
      </c>
      <c r="C237" s="80" t="s">
        <v>0</v>
      </c>
      <c r="D237" s="73">
        <v>1</v>
      </c>
      <c r="E237" s="108"/>
      <c r="F237" s="82">
        <f>ROUND(D237*E237,2)</f>
        <v>0</v>
      </c>
      <c r="I237" s="14"/>
      <c r="J237" s="14"/>
      <c r="K237" s="14"/>
      <c r="L237" s="14"/>
      <c r="M237" s="14"/>
      <c r="N237" s="14"/>
      <c r="O237" s="12"/>
    </row>
    <row r="238" spans="1:15" x14ac:dyDescent="0.3">
      <c r="A238" s="130" t="s">
        <v>180</v>
      </c>
      <c r="B238" s="131"/>
      <c r="C238" s="131"/>
      <c r="D238" s="131"/>
      <c r="E238" s="132"/>
      <c r="F238" s="70">
        <f>SUM(F239:F242)</f>
        <v>0</v>
      </c>
      <c r="I238" s="14"/>
      <c r="J238" s="14"/>
      <c r="K238" s="14"/>
      <c r="L238" s="14"/>
      <c r="M238" s="14"/>
      <c r="N238" s="14"/>
      <c r="O238" s="12"/>
    </row>
    <row r="239" spans="1:15" x14ac:dyDescent="0.3">
      <c r="A239" s="57" t="s">
        <v>23</v>
      </c>
      <c r="B239" s="49" t="s">
        <v>251</v>
      </c>
      <c r="C239" s="72" t="s">
        <v>8</v>
      </c>
      <c r="D239" s="73">
        <v>50</v>
      </c>
      <c r="E239" s="108"/>
      <c r="F239" s="74">
        <f>ROUND(D239*E239,2)</f>
        <v>0</v>
      </c>
      <c r="I239" s="14"/>
      <c r="J239" s="14"/>
      <c r="K239" s="14"/>
      <c r="L239" s="14"/>
      <c r="M239" s="14"/>
      <c r="N239" s="14"/>
      <c r="O239" s="12"/>
    </row>
    <row r="240" spans="1:15" x14ac:dyDescent="0.3">
      <c r="A240" s="57" t="s">
        <v>31</v>
      </c>
      <c r="B240" s="49" t="s">
        <v>252</v>
      </c>
      <c r="C240" s="72" t="s">
        <v>8</v>
      </c>
      <c r="D240" s="73">
        <v>50</v>
      </c>
      <c r="E240" s="108"/>
      <c r="F240" s="74">
        <f t="shared" ref="F240:F242" si="17">ROUND(D240*E240,2)</f>
        <v>0</v>
      </c>
    </row>
    <row r="241" spans="1:6" x14ac:dyDescent="0.3">
      <c r="A241" s="57" t="s">
        <v>14</v>
      </c>
      <c r="B241" s="41" t="s">
        <v>253</v>
      </c>
      <c r="C241" s="72" t="s">
        <v>8</v>
      </c>
      <c r="D241" s="73">
        <v>50</v>
      </c>
      <c r="E241" s="108"/>
      <c r="F241" s="74">
        <f t="shared" si="17"/>
        <v>0</v>
      </c>
    </row>
    <row r="242" spans="1:6" ht="15" thickBot="1" x14ac:dyDescent="0.35">
      <c r="A242" s="88" t="s">
        <v>25</v>
      </c>
      <c r="B242" s="46" t="s">
        <v>254</v>
      </c>
      <c r="C242" s="76" t="s">
        <v>8</v>
      </c>
      <c r="D242" s="73">
        <v>50</v>
      </c>
      <c r="E242" s="108"/>
      <c r="F242" s="89">
        <f t="shared" si="17"/>
        <v>0</v>
      </c>
    </row>
    <row r="243" spans="1:6" ht="15" thickBot="1" x14ac:dyDescent="0.35">
      <c r="A243" s="134" t="s">
        <v>95</v>
      </c>
      <c r="B243" s="135"/>
      <c r="C243" s="135"/>
      <c r="D243" s="135"/>
      <c r="E243" s="135"/>
      <c r="F243" s="136"/>
    </row>
    <row r="244" spans="1:6" x14ac:dyDescent="0.3">
      <c r="A244" s="130" t="s">
        <v>96</v>
      </c>
      <c r="B244" s="131"/>
      <c r="C244" s="131"/>
      <c r="D244" s="131"/>
      <c r="E244" s="132"/>
      <c r="F244" s="70">
        <f>SUM(F245:F253)</f>
        <v>0</v>
      </c>
    </row>
    <row r="245" spans="1:6" x14ac:dyDescent="0.3">
      <c r="A245" s="71">
        <v>31569</v>
      </c>
      <c r="B245" s="41" t="s">
        <v>191</v>
      </c>
      <c r="C245" s="90" t="s">
        <v>0</v>
      </c>
      <c r="D245" s="73">
        <v>50</v>
      </c>
      <c r="E245" s="108"/>
      <c r="F245" s="74">
        <f t="shared" ref="F245:F253" si="18">ROUND(D245*E245,2)</f>
        <v>0</v>
      </c>
    </row>
    <row r="246" spans="1:6" x14ac:dyDescent="0.3">
      <c r="A246" s="71">
        <v>31573</v>
      </c>
      <c r="B246" s="41" t="s">
        <v>118</v>
      </c>
      <c r="C246" s="80" t="s">
        <v>0</v>
      </c>
      <c r="D246" s="73">
        <v>50</v>
      </c>
      <c r="E246" s="108"/>
      <c r="F246" s="74">
        <f t="shared" si="18"/>
        <v>0</v>
      </c>
    </row>
    <row r="247" spans="1:6" x14ac:dyDescent="0.3">
      <c r="A247" s="71">
        <v>31577</v>
      </c>
      <c r="B247" s="41" t="s">
        <v>98</v>
      </c>
      <c r="C247" s="80" t="s">
        <v>0</v>
      </c>
      <c r="D247" s="73">
        <v>50</v>
      </c>
      <c r="E247" s="108"/>
      <c r="F247" s="74">
        <f t="shared" si="18"/>
        <v>0</v>
      </c>
    </row>
    <row r="248" spans="1:6" x14ac:dyDescent="0.3">
      <c r="A248" s="71">
        <v>32319</v>
      </c>
      <c r="B248" s="41" t="s">
        <v>29</v>
      </c>
      <c r="C248" s="80" t="s">
        <v>0</v>
      </c>
      <c r="D248" s="73">
        <v>50</v>
      </c>
      <c r="E248" s="108"/>
      <c r="F248" s="74">
        <f t="shared" si="18"/>
        <v>0</v>
      </c>
    </row>
    <row r="249" spans="1:6" x14ac:dyDescent="0.3">
      <c r="A249" s="57">
        <v>32398</v>
      </c>
      <c r="B249" s="41" t="s">
        <v>18</v>
      </c>
      <c r="C249" s="80" t="s">
        <v>0</v>
      </c>
      <c r="D249" s="73">
        <v>300</v>
      </c>
      <c r="E249" s="108"/>
      <c r="F249" s="74">
        <f t="shared" si="18"/>
        <v>0</v>
      </c>
    </row>
    <row r="250" spans="1:6" x14ac:dyDescent="0.3">
      <c r="A250" s="57">
        <v>32399</v>
      </c>
      <c r="B250" s="41" t="s">
        <v>48</v>
      </c>
      <c r="C250" s="80" t="s">
        <v>0</v>
      </c>
      <c r="D250" s="73">
        <v>100</v>
      </c>
      <c r="E250" s="108"/>
      <c r="F250" s="74">
        <f t="shared" si="18"/>
        <v>0</v>
      </c>
    </row>
    <row r="251" spans="1:6" x14ac:dyDescent="0.3">
      <c r="A251" s="57">
        <v>30425</v>
      </c>
      <c r="B251" s="41" t="s">
        <v>28</v>
      </c>
      <c r="C251" s="80" t="s">
        <v>0</v>
      </c>
      <c r="D251" s="73">
        <v>50</v>
      </c>
      <c r="E251" s="108"/>
      <c r="F251" s="74">
        <f t="shared" si="18"/>
        <v>0</v>
      </c>
    </row>
    <row r="252" spans="1:6" x14ac:dyDescent="0.3">
      <c r="A252" s="57">
        <v>292</v>
      </c>
      <c r="B252" s="41" t="s">
        <v>20</v>
      </c>
      <c r="C252" s="80" t="s">
        <v>0</v>
      </c>
      <c r="D252" s="73">
        <v>400</v>
      </c>
      <c r="E252" s="108"/>
      <c r="F252" s="74">
        <f t="shared" si="18"/>
        <v>0</v>
      </c>
    </row>
    <row r="253" spans="1:6" ht="15" thickBot="1" x14ac:dyDescent="0.35">
      <c r="A253" s="71">
        <v>295</v>
      </c>
      <c r="B253" s="41" t="s">
        <v>21</v>
      </c>
      <c r="C253" s="80" t="s">
        <v>0</v>
      </c>
      <c r="D253" s="73">
        <v>50</v>
      </c>
      <c r="E253" s="108"/>
      <c r="F253" s="74">
        <f t="shared" si="18"/>
        <v>0</v>
      </c>
    </row>
    <row r="254" spans="1:6" x14ac:dyDescent="0.3">
      <c r="A254" s="130" t="s">
        <v>99</v>
      </c>
      <c r="B254" s="131"/>
      <c r="C254" s="131"/>
      <c r="D254" s="131"/>
      <c r="E254" s="132"/>
      <c r="F254" s="70">
        <f>SUM(F255:F259)</f>
        <v>0</v>
      </c>
    </row>
    <row r="255" spans="1:6" x14ac:dyDescent="0.3">
      <c r="A255" s="91">
        <v>36035</v>
      </c>
      <c r="B255" s="92" t="s">
        <v>192</v>
      </c>
      <c r="C255" s="93" t="s">
        <v>0</v>
      </c>
      <c r="D255" s="73">
        <v>20</v>
      </c>
      <c r="E255" s="108"/>
      <c r="F255" s="74">
        <f t="shared" ref="F255:F259" si="19">ROUND(D255*E255,2)</f>
        <v>0</v>
      </c>
    </row>
    <row r="256" spans="1:6" x14ac:dyDescent="0.3">
      <c r="A256" s="71">
        <v>26580</v>
      </c>
      <c r="B256" s="41" t="s">
        <v>15</v>
      </c>
      <c r="C256" s="80" t="s">
        <v>0</v>
      </c>
      <c r="D256" s="73">
        <v>20</v>
      </c>
      <c r="E256" s="108"/>
      <c r="F256" s="74">
        <f t="shared" si="19"/>
        <v>0</v>
      </c>
    </row>
    <row r="257" spans="1:6" x14ac:dyDescent="0.3">
      <c r="A257" s="57">
        <v>32398</v>
      </c>
      <c r="B257" s="41" t="s">
        <v>18</v>
      </c>
      <c r="C257" s="80" t="s">
        <v>0</v>
      </c>
      <c r="D257" s="73">
        <v>160</v>
      </c>
      <c r="E257" s="108"/>
      <c r="F257" s="74">
        <f t="shared" si="19"/>
        <v>0</v>
      </c>
    </row>
    <row r="258" spans="1:6" x14ac:dyDescent="0.3">
      <c r="A258" s="71">
        <v>32395</v>
      </c>
      <c r="B258" s="41" t="s">
        <v>100</v>
      </c>
      <c r="C258" s="80" t="s">
        <v>0</v>
      </c>
      <c r="D258" s="73">
        <v>20</v>
      </c>
      <c r="E258" s="108"/>
      <c r="F258" s="74">
        <f t="shared" si="19"/>
        <v>0</v>
      </c>
    </row>
    <row r="259" spans="1:6" ht="15" thickBot="1" x14ac:dyDescent="0.35">
      <c r="A259" s="57">
        <v>292</v>
      </c>
      <c r="B259" s="41" t="s">
        <v>20</v>
      </c>
      <c r="C259" s="80" t="s">
        <v>0</v>
      </c>
      <c r="D259" s="73">
        <v>180</v>
      </c>
      <c r="E259" s="108"/>
      <c r="F259" s="74">
        <f t="shared" si="19"/>
        <v>0</v>
      </c>
    </row>
    <row r="260" spans="1:6" x14ac:dyDescent="0.3">
      <c r="A260" s="130" t="s">
        <v>101</v>
      </c>
      <c r="B260" s="131"/>
      <c r="C260" s="131"/>
      <c r="D260" s="131"/>
      <c r="E260" s="132"/>
      <c r="F260" s="70">
        <f>SUM(F261:F270)</f>
        <v>0</v>
      </c>
    </row>
    <row r="261" spans="1:6" x14ac:dyDescent="0.3">
      <c r="A261" s="71">
        <v>31569</v>
      </c>
      <c r="B261" s="41" t="s">
        <v>191</v>
      </c>
      <c r="C261" s="72" t="s">
        <v>0</v>
      </c>
      <c r="D261" s="73">
        <v>50</v>
      </c>
      <c r="E261" s="108"/>
      <c r="F261" s="74">
        <f t="shared" ref="F261:F270" si="20">ROUND(D261*E261,2)</f>
        <v>0</v>
      </c>
    </row>
    <row r="262" spans="1:6" x14ac:dyDescent="0.3">
      <c r="A262" s="57">
        <v>32644</v>
      </c>
      <c r="B262" s="41" t="s">
        <v>102</v>
      </c>
      <c r="C262" s="72" t="s">
        <v>0</v>
      </c>
      <c r="D262" s="73">
        <v>100</v>
      </c>
      <c r="E262" s="108"/>
      <c r="F262" s="74">
        <f t="shared" si="20"/>
        <v>0</v>
      </c>
    </row>
    <row r="263" spans="1:6" x14ac:dyDescent="0.3">
      <c r="A263" s="71">
        <v>32029</v>
      </c>
      <c r="B263" s="41" t="s">
        <v>103</v>
      </c>
      <c r="C263" s="72" t="s">
        <v>0</v>
      </c>
      <c r="D263" s="73">
        <v>100</v>
      </c>
      <c r="E263" s="108"/>
      <c r="F263" s="74">
        <f t="shared" si="20"/>
        <v>0</v>
      </c>
    </row>
    <row r="264" spans="1:6" x14ac:dyDescent="0.3">
      <c r="A264" s="71">
        <v>32027</v>
      </c>
      <c r="B264" s="41" t="s">
        <v>104</v>
      </c>
      <c r="C264" s="72" t="s">
        <v>0</v>
      </c>
      <c r="D264" s="73">
        <v>100</v>
      </c>
      <c r="E264" s="108"/>
      <c r="F264" s="74">
        <f t="shared" si="20"/>
        <v>0</v>
      </c>
    </row>
    <row r="265" spans="1:6" x14ac:dyDescent="0.3">
      <c r="A265" s="71">
        <v>32037</v>
      </c>
      <c r="B265" s="41" t="s">
        <v>255</v>
      </c>
      <c r="C265" s="72" t="s">
        <v>0</v>
      </c>
      <c r="D265" s="73">
        <v>100</v>
      </c>
      <c r="E265" s="108"/>
      <c r="F265" s="74">
        <f t="shared" si="20"/>
        <v>0</v>
      </c>
    </row>
    <row r="266" spans="1:6" x14ac:dyDescent="0.3">
      <c r="A266" s="71">
        <v>18719</v>
      </c>
      <c r="B266" s="41" t="s">
        <v>19</v>
      </c>
      <c r="C266" s="72" t="s">
        <v>0</v>
      </c>
      <c r="D266" s="73">
        <v>100</v>
      </c>
      <c r="E266" s="108"/>
      <c r="F266" s="74">
        <f t="shared" si="20"/>
        <v>0</v>
      </c>
    </row>
    <row r="267" spans="1:6" x14ac:dyDescent="0.3">
      <c r="A267" s="71">
        <v>272</v>
      </c>
      <c r="B267" s="41" t="s">
        <v>105</v>
      </c>
      <c r="C267" s="72" t="s">
        <v>0</v>
      </c>
      <c r="D267" s="73">
        <v>100</v>
      </c>
      <c r="E267" s="108"/>
      <c r="F267" s="74">
        <f t="shared" si="20"/>
        <v>0</v>
      </c>
    </row>
    <row r="268" spans="1:6" x14ac:dyDescent="0.3">
      <c r="A268" s="57">
        <v>32398</v>
      </c>
      <c r="B268" s="41" t="s">
        <v>18</v>
      </c>
      <c r="C268" s="72" t="s">
        <v>0</v>
      </c>
      <c r="D268" s="73">
        <v>600</v>
      </c>
      <c r="E268" s="108"/>
      <c r="F268" s="74">
        <f t="shared" si="20"/>
        <v>0</v>
      </c>
    </row>
    <row r="269" spans="1:6" x14ac:dyDescent="0.3">
      <c r="A269" s="57">
        <v>32399</v>
      </c>
      <c r="B269" s="41" t="s">
        <v>48</v>
      </c>
      <c r="C269" s="72" t="s">
        <v>0</v>
      </c>
      <c r="D269" s="73">
        <v>150</v>
      </c>
      <c r="E269" s="108"/>
      <c r="F269" s="74">
        <f t="shared" si="20"/>
        <v>0</v>
      </c>
    </row>
    <row r="270" spans="1:6" ht="15" thickBot="1" x14ac:dyDescent="0.35">
      <c r="A270" s="57">
        <v>292</v>
      </c>
      <c r="B270" s="41" t="s">
        <v>20</v>
      </c>
      <c r="C270" s="72" t="s">
        <v>0</v>
      </c>
      <c r="D270" s="73">
        <v>650</v>
      </c>
      <c r="E270" s="108"/>
      <c r="F270" s="74">
        <f t="shared" si="20"/>
        <v>0</v>
      </c>
    </row>
    <row r="271" spans="1:6" x14ac:dyDescent="0.3">
      <c r="A271" s="130" t="s">
        <v>106</v>
      </c>
      <c r="B271" s="131"/>
      <c r="C271" s="131"/>
      <c r="D271" s="131"/>
      <c r="E271" s="132"/>
      <c r="F271" s="70">
        <f>SUM(F272:F280)</f>
        <v>0</v>
      </c>
    </row>
    <row r="272" spans="1:6" x14ac:dyDescent="0.3">
      <c r="A272" s="71">
        <v>31569</v>
      </c>
      <c r="B272" s="41" t="s">
        <v>191</v>
      </c>
      <c r="C272" s="72" t="s">
        <v>0</v>
      </c>
      <c r="D272" s="73">
        <v>100</v>
      </c>
      <c r="E272" s="108"/>
      <c r="F272" s="74">
        <f t="shared" ref="F272:F280" si="21">ROUND(D272*E272,2)</f>
        <v>0</v>
      </c>
    </row>
    <row r="273" spans="1:6" x14ac:dyDescent="0.3">
      <c r="A273" s="71">
        <v>31573</v>
      </c>
      <c r="B273" s="41" t="s">
        <v>97</v>
      </c>
      <c r="C273" s="72" t="s">
        <v>0</v>
      </c>
      <c r="D273" s="73">
        <v>200</v>
      </c>
      <c r="E273" s="108"/>
      <c r="F273" s="74">
        <f t="shared" si="21"/>
        <v>0</v>
      </c>
    </row>
    <row r="274" spans="1:6" x14ac:dyDescent="0.3">
      <c r="A274" s="71">
        <v>31577</v>
      </c>
      <c r="B274" s="41" t="s">
        <v>98</v>
      </c>
      <c r="C274" s="72" t="s">
        <v>0</v>
      </c>
      <c r="D274" s="73">
        <v>200</v>
      </c>
      <c r="E274" s="108"/>
      <c r="F274" s="74">
        <f t="shared" si="21"/>
        <v>0</v>
      </c>
    </row>
    <row r="275" spans="1:6" x14ac:dyDescent="0.3">
      <c r="A275" s="71">
        <v>32319</v>
      </c>
      <c r="B275" s="41" t="s">
        <v>107</v>
      </c>
      <c r="C275" s="72" t="s">
        <v>0</v>
      </c>
      <c r="D275" s="73">
        <v>100</v>
      </c>
      <c r="E275" s="108"/>
      <c r="F275" s="74">
        <f t="shared" si="21"/>
        <v>0</v>
      </c>
    </row>
    <row r="276" spans="1:6" x14ac:dyDescent="0.3">
      <c r="A276" s="57">
        <v>32398</v>
      </c>
      <c r="B276" s="41" t="s">
        <v>18</v>
      </c>
      <c r="C276" s="72" t="s">
        <v>0</v>
      </c>
      <c r="D276" s="73">
        <v>800</v>
      </c>
      <c r="E276" s="108"/>
      <c r="F276" s="74">
        <f t="shared" si="21"/>
        <v>0</v>
      </c>
    </row>
    <row r="277" spans="1:6" x14ac:dyDescent="0.3">
      <c r="A277" s="57">
        <v>32399</v>
      </c>
      <c r="B277" s="41" t="s">
        <v>48</v>
      </c>
      <c r="C277" s="72" t="s">
        <v>0</v>
      </c>
      <c r="D277" s="73">
        <v>200</v>
      </c>
      <c r="E277" s="108"/>
      <c r="F277" s="74">
        <f>ROUND(D277*E277,2)</f>
        <v>0</v>
      </c>
    </row>
    <row r="278" spans="1:6" x14ac:dyDescent="0.3">
      <c r="A278" s="57">
        <v>30425</v>
      </c>
      <c r="B278" s="41" t="s">
        <v>28</v>
      </c>
      <c r="C278" s="72" t="s">
        <v>0</v>
      </c>
      <c r="D278" s="73">
        <v>100</v>
      </c>
      <c r="E278" s="108"/>
      <c r="F278" s="74">
        <f t="shared" si="21"/>
        <v>0</v>
      </c>
    </row>
    <row r="279" spans="1:6" x14ac:dyDescent="0.3">
      <c r="A279" s="57">
        <v>292</v>
      </c>
      <c r="B279" s="41" t="s">
        <v>20</v>
      </c>
      <c r="C279" s="72" t="s">
        <v>0</v>
      </c>
      <c r="D279" s="73">
        <v>800</v>
      </c>
      <c r="E279" s="108"/>
      <c r="F279" s="74">
        <f t="shared" si="21"/>
        <v>0</v>
      </c>
    </row>
    <row r="280" spans="1:6" ht="15" thickBot="1" x14ac:dyDescent="0.35">
      <c r="A280" s="71">
        <v>295</v>
      </c>
      <c r="B280" s="41" t="s">
        <v>21</v>
      </c>
      <c r="C280" s="72" t="s">
        <v>0</v>
      </c>
      <c r="D280" s="73">
        <v>100</v>
      </c>
      <c r="E280" s="108"/>
      <c r="F280" s="74">
        <f t="shared" si="21"/>
        <v>0</v>
      </c>
    </row>
    <row r="281" spans="1:6" x14ac:dyDescent="0.3">
      <c r="A281" s="130" t="s">
        <v>108</v>
      </c>
      <c r="B281" s="131"/>
      <c r="C281" s="131"/>
      <c r="D281" s="131"/>
      <c r="E281" s="132"/>
      <c r="F281" s="70">
        <f>SUM(F282:F287)</f>
        <v>0</v>
      </c>
    </row>
    <row r="282" spans="1:6" x14ac:dyDescent="0.3">
      <c r="A282" s="71">
        <v>31569</v>
      </c>
      <c r="B282" s="41" t="s">
        <v>191</v>
      </c>
      <c r="C282" s="72" t="s">
        <v>0</v>
      </c>
      <c r="D282" s="73">
        <v>50</v>
      </c>
      <c r="E282" s="108"/>
      <c r="F282" s="74">
        <f t="shared" ref="F282:F287" si="22">ROUND(D282*E282,2)</f>
        <v>0</v>
      </c>
    </row>
    <row r="283" spans="1:6" x14ac:dyDescent="0.3">
      <c r="A283" s="71">
        <v>35096</v>
      </c>
      <c r="B283" s="41" t="s">
        <v>109</v>
      </c>
      <c r="C283" s="72" t="s">
        <v>0</v>
      </c>
      <c r="D283" s="73">
        <v>50</v>
      </c>
      <c r="E283" s="108"/>
      <c r="F283" s="74">
        <f t="shared" si="22"/>
        <v>0</v>
      </c>
    </row>
    <row r="284" spans="1:6" x14ac:dyDescent="0.3">
      <c r="A284" s="57">
        <v>32398</v>
      </c>
      <c r="B284" s="41" t="s">
        <v>18</v>
      </c>
      <c r="C284" s="72" t="s">
        <v>0</v>
      </c>
      <c r="D284" s="73">
        <v>400</v>
      </c>
      <c r="E284" s="108"/>
      <c r="F284" s="74">
        <f t="shared" si="22"/>
        <v>0</v>
      </c>
    </row>
    <row r="285" spans="1:6" x14ac:dyDescent="0.3">
      <c r="A285" s="71">
        <v>34002</v>
      </c>
      <c r="B285" s="41" t="s">
        <v>110</v>
      </c>
      <c r="C285" s="72" t="s">
        <v>0</v>
      </c>
      <c r="D285" s="73">
        <v>100</v>
      </c>
      <c r="E285" s="108"/>
      <c r="F285" s="74">
        <f t="shared" si="22"/>
        <v>0</v>
      </c>
    </row>
    <row r="286" spans="1:6" x14ac:dyDescent="0.3">
      <c r="A286" s="71">
        <v>292</v>
      </c>
      <c r="B286" s="41" t="s">
        <v>20</v>
      </c>
      <c r="C286" s="72" t="s">
        <v>0</v>
      </c>
      <c r="D286" s="73">
        <v>500</v>
      </c>
      <c r="E286" s="108"/>
      <c r="F286" s="74">
        <f t="shared" si="22"/>
        <v>0</v>
      </c>
    </row>
    <row r="287" spans="1:6" ht="15" thickBot="1" x14ac:dyDescent="0.35">
      <c r="A287" s="75">
        <v>33999</v>
      </c>
      <c r="B287" s="46" t="s">
        <v>111</v>
      </c>
      <c r="C287" s="76" t="s">
        <v>0</v>
      </c>
      <c r="D287" s="73">
        <v>100</v>
      </c>
      <c r="E287" s="108"/>
      <c r="F287" s="74">
        <f t="shared" si="22"/>
        <v>0</v>
      </c>
    </row>
    <row r="288" spans="1:6" x14ac:dyDescent="0.3">
      <c r="A288" s="130" t="s">
        <v>112</v>
      </c>
      <c r="B288" s="131"/>
      <c r="C288" s="131"/>
      <c r="D288" s="131"/>
      <c r="E288" s="132"/>
      <c r="F288" s="70">
        <f>SUM(F289:F300)</f>
        <v>0</v>
      </c>
    </row>
    <row r="289" spans="1:6" x14ac:dyDescent="0.3">
      <c r="A289" s="71">
        <v>31569</v>
      </c>
      <c r="B289" s="41" t="s">
        <v>191</v>
      </c>
      <c r="C289" s="72" t="s">
        <v>0</v>
      </c>
      <c r="D289" s="73">
        <v>10</v>
      </c>
      <c r="E289" s="108"/>
      <c r="F289" s="74">
        <f t="shared" ref="F289:F300" si="23">ROUND(D289*E289,2)</f>
        <v>0</v>
      </c>
    </row>
    <row r="290" spans="1:6" x14ac:dyDescent="0.3">
      <c r="A290" s="71">
        <v>31577</v>
      </c>
      <c r="B290" s="41" t="s">
        <v>98</v>
      </c>
      <c r="C290" s="72" t="s">
        <v>0</v>
      </c>
      <c r="D290" s="73">
        <v>10</v>
      </c>
      <c r="E290" s="108"/>
      <c r="F290" s="74">
        <f t="shared" si="23"/>
        <v>0</v>
      </c>
    </row>
    <row r="291" spans="1:6" x14ac:dyDescent="0.3">
      <c r="A291" s="57">
        <v>21778</v>
      </c>
      <c r="B291" s="41" t="s">
        <v>27</v>
      </c>
      <c r="C291" s="72" t="s">
        <v>0</v>
      </c>
      <c r="D291" s="73">
        <v>10</v>
      </c>
      <c r="E291" s="108"/>
      <c r="F291" s="74">
        <f t="shared" si="23"/>
        <v>0</v>
      </c>
    </row>
    <row r="292" spans="1:6" x14ac:dyDescent="0.3">
      <c r="A292" s="57">
        <v>31573</v>
      </c>
      <c r="B292" s="41" t="s">
        <v>97</v>
      </c>
      <c r="C292" s="72" t="s">
        <v>0</v>
      </c>
      <c r="D292" s="73">
        <v>10</v>
      </c>
      <c r="E292" s="108"/>
      <c r="F292" s="74">
        <f t="shared" si="23"/>
        <v>0</v>
      </c>
    </row>
    <row r="293" spans="1:6" x14ac:dyDescent="0.3">
      <c r="A293" s="57">
        <v>30425</v>
      </c>
      <c r="B293" s="41" t="s">
        <v>28</v>
      </c>
      <c r="C293" s="72" t="s">
        <v>0</v>
      </c>
      <c r="D293" s="73">
        <v>10</v>
      </c>
      <c r="E293" s="108"/>
      <c r="F293" s="74">
        <f t="shared" si="23"/>
        <v>0</v>
      </c>
    </row>
    <row r="294" spans="1:6" x14ac:dyDescent="0.3">
      <c r="A294" s="71">
        <v>32319</v>
      </c>
      <c r="B294" s="41" t="s">
        <v>29</v>
      </c>
      <c r="C294" s="72" t="s">
        <v>0</v>
      </c>
      <c r="D294" s="73">
        <v>10</v>
      </c>
      <c r="E294" s="108"/>
      <c r="F294" s="74">
        <f t="shared" si="23"/>
        <v>0</v>
      </c>
    </row>
    <row r="295" spans="1:6" x14ac:dyDescent="0.3">
      <c r="A295" s="57">
        <v>32398</v>
      </c>
      <c r="B295" s="41" t="s">
        <v>18</v>
      </c>
      <c r="C295" s="72" t="s">
        <v>0</v>
      </c>
      <c r="D295" s="73">
        <v>80</v>
      </c>
      <c r="E295" s="108"/>
      <c r="F295" s="74">
        <f t="shared" si="23"/>
        <v>0</v>
      </c>
    </row>
    <row r="296" spans="1:6" x14ac:dyDescent="0.3">
      <c r="A296" s="57">
        <v>32399</v>
      </c>
      <c r="B296" s="41" t="s">
        <v>48</v>
      </c>
      <c r="C296" s="72" t="s">
        <v>0</v>
      </c>
      <c r="D296" s="73">
        <v>10</v>
      </c>
      <c r="E296" s="108"/>
      <c r="F296" s="74">
        <f t="shared" si="23"/>
        <v>0</v>
      </c>
    </row>
    <row r="297" spans="1:6" x14ac:dyDescent="0.3">
      <c r="A297" s="71">
        <v>32395</v>
      </c>
      <c r="B297" s="41" t="s">
        <v>100</v>
      </c>
      <c r="C297" s="72" t="s">
        <v>0</v>
      </c>
      <c r="D297" s="73">
        <v>10</v>
      </c>
      <c r="E297" s="108"/>
      <c r="F297" s="74">
        <f t="shared" si="23"/>
        <v>0</v>
      </c>
    </row>
    <row r="298" spans="1:6" x14ac:dyDescent="0.3">
      <c r="A298" s="71">
        <v>32400</v>
      </c>
      <c r="B298" s="41" t="s">
        <v>113</v>
      </c>
      <c r="C298" s="72" t="s">
        <v>0</v>
      </c>
      <c r="D298" s="73">
        <v>10</v>
      </c>
      <c r="E298" s="108"/>
      <c r="F298" s="74">
        <f t="shared" si="23"/>
        <v>0</v>
      </c>
    </row>
    <row r="299" spans="1:6" x14ac:dyDescent="0.3">
      <c r="A299" s="57">
        <v>292</v>
      </c>
      <c r="B299" s="41" t="s">
        <v>20</v>
      </c>
      <c r="C299" s="72" t="s">
        <v>0</v>
      </c>
      <c r="D299" s="73">
        <v>100</v>
      </c>
      <c r="E299" s="108"/>
      <c r="F299" s="74">
        <f t="shared" si="23"/>
        <v>0</v>
      </c>
    </row>
    <row r="300" spans="1:6" ht="15" thickBot="1" x14ac:dyDescent="0.35">
      <c r="A300" s="71">
        <v>295</v>
      </c>
      <c r="B300" s="41" t="s">
        <v>21</v>
      </c>
      <c r="C300" s="72" t="s">
        <v>0</v>
      </c>
      <c r="D300" s="73">
        <v>10</v>
      </c>
      <c r="E300" s="108"/>
      <c r="F300" s="74">
        <f t="shared" si="23"/>
        <v>0</v>
      </c>
    </row>
    <row r="301" spans="1:6" x14ac:dyDescent="0.3">
      <c r="A301" s="130" t="s">
        <v>114</v>
      </c>
      <c r="B301" s="131"/>
      <c r="C301" s="131"/>
      <c r="D301" s="131"/>
      <c r="E301" s="132"/>
      <c r="F301" s="70">
        <f>SUM(F302:F311)</f>
        <v>0</v>
      </c>
    </row>
    <row r="302" spans="1:6" x14ac:dyDescent="0.3">
      <c r="A302" s="71">
        <v>31569</v>
      </c>
      <c r="B302" s="41" t="s">
        <v>191</v>
      </c>
      <c r="C302" s="72" t="s">
        <v>0</v>
      </c>
      <c r="D302" s="73">
        <v>100</v>
      </c>
      <c r="E302" s="108"/>
      <c r="F302" s="74">
        <f t="shared" ref="F302:F311" si="24">ROUND(D302*E302,2)</f>
        <v>0</v>
      </c>
    </row>
    <row r="303" spans="1:6" x14ac:dyDescent="0.3">
      <c r="A303" s="71">
        <v>31577</v>
      </c>
      <c r="B303" s="41" t="s">
        <v>98</v>
      </c>
      <c r="C303" s="72" t="s">
        <v>0</v>
      </c>
      <c r="D303" s="73">
        <v>100</v>
      </c>
      <c r="E303" s="108"/>
      <c r="F303" s="74">
        <f t="shared" si="24"/>
        <v>0</v>
      </c>
    </row>
    <row r="304" spans="1:6" x14ac:dyDescent="0.3">
      <c r="A304" s="71">
        <v>31573</v>
      </c>
      <c r="B304" s="41" t="s">
        <v>97</v>
      </c>
      <c r="C304" s="72" t="s">
        <v>0</v>
      </c>
      <c r="D304" s="73">
        <v>200</v>
      </c>
      <c r="E304" s="108"/>
      <c r="F304" s="74">
        <f t="shared" si="24"/>
        <v>0</v>
      </c>
    </row>
    <row r="305" spans="1:6" x14ac:dyDescent="0.3">
      <c r="A305" s="71">
        <v>1021</v>
      </c>
      <c r="B305" s="41" t="s">
        <v>115</v>
      </c>
      <c r="C305" s="72" t="s">
        <v>0</v>
      </c>
      <c r="D305" s="73">
        <v>100</v>
      </c>
      <c r="E305" s="108"/>
      <c r="F305" s="74">
        <f t="shared" si="24"/>
        <v>0</v>
      </c>
    </row>
    <row r="306" spans="1:6" x14ac:dyDescent="0.3">
      <c r="A306" s="57">
        <v>30425</v>
      </c>
      <c r="B306" s="41" t="s">
        <v>28</v>
      </c>
      <c r="C306" s="72" t="s">
        <v>0</v>
      </c>
      <c r="D306" s="73">
        <v>200</v>
      </c>
      <c r="E306" s="108"/>
      <c r="F306" s="74">
        <f t="shared" si="24"/>
        <v>0</v>
      </c>
    </row>
    <row r="307" spans="1:6" x14ac:dyDescent="0.3">
      <c r="A307" s="71">
        <v>32319</v>
      </c>
      <c r="B307" s="41" t="s">
        <v>29</v>
      </c>
      <c r="C307" s="72" t="s">
        <v>0</v>
      </c>
      <c r="D307" s="73">
        <v>200</v>
      </c>
      <c r="E307" s="108"/>
      <c r="F307" s="74">
        <f t="shared" si="24"/>
        <v>0</v>
      </c>
    </row>
    <row r="308" spans="1:6" x14ac:dyDescent="0.3">
      <c r="A308" s="57">
        <v>32398</v>
      </c>
      <c r="B308" s="41" t="s">
        <v>18</v>
      </c>
      <c r="C308" s="72" t="s">
        <v>0</v>
      </c>
      <c r="D308" s="73">
        <v>800</v>
      </c>
      <c r="E308" s="108"/>
      <c r="F308" s="74">
        <f t="shared" si="24"/>
        <v>0</v>
      </c>
    </row>
    <row r="309" spans="1:6" x14ac:dyDescent="0.3">
      <c r="A309" s="57">
        <v>32399</v>
      </c>
      <c r="B309" s="41" t="s">
        <v>48</v>
      </c>
      <c r="C309" s="72" t="s">
        <v>0</v>
      </c>
      <c r="D309" s="73">
        <v>200</v>
      </c>
      <c r="E309" s="108"/>
      <c r="F309" s="74">
        <f t="shared" si="24"/>
        <v>0</v>
      </c>
    </row>
    <row r="310" spans="1:6" x14ac:dyDescent="0.3">
      <c r="A310" s="57">
        <v>292</v>
      </c>
      <c r="B310" s="41" t="s">
        <v>20</v>
      </c>
      <c r="C310" s="72" t="s">
        <v>0</v>
      </c>
      <c r="D310" s="73">
        <v>800</v>
      </c>
      <c r="E310" s="108"/>
      <c r="F310" s="74">
        <f t="shared" si="24"/>
        <v>0</v>
      </c>
    </row>
    <row r="311" spans="1:6" ht="15" thickBot="1" x14ac:dyDescent="0.35">
      <c r="A311" s="71">
        <v>295</v>
      </c>
      <c r="B311" s="41" t="s">
        <v>21</v>
      </c>
      <c r="C311" s="72" t="s">
        <v>0</v>
      </c>
      <c r="D311" s="73">
        <v>200</v>
      </c>
      <c r="E311" s="108"/>
      <c r="F311" s="74">
        <f t="shared" si="24"/>
        <v>0</v>
      </c>
    </row>
    <row r="312" spans="1:6" x14ac:dyDescent="0.3">
      <c r="A312" s="130" t="s">
        <v>116</v>
      </c>
      <c r="B312" s="131"/>
      <c r="C312" s="131"/>
      <c r="D312" s="131"/>
      <c r="E312" s="132"/>
      <c r="F312" s="70">
        <f>SUM(F313:F328)</f>
        <v>0</v>
      </c>
    </row>
    <row r="313" spans="1:6" x14ac:dyDescent="0.3">
      <c r="A313" s="71">
        <v>31569</v>
      </c>
      <c r="B313" s="41" t="s">
        <v>191</v>
      </c>
      <c r="C313" s="72" t="s">
        <v>0</v>
      </c>
      <c r="D313" s="73">
        <v>50</v>
      </c>
      <c r="E313" s="108"/>
      <c r="F313" s="74">
        <f t="shared" ref="F313:F328" si="25">ROUND(D313*E313,2)</f>
        <v>0</v>
      </c>
    </row>
    <row r="314" spans="1:6" x14ac:dyDescent="0.3">
      <c r="A314" s="71">
        <v>34612</v>
      </c>
      <c r="B314" s="41" t="s">
        <v>117</v>
      </c>
      <c r="C314" s="72" t="s">
        <v>0</v>
      </c>
      <c r="D314" s="73">
        <v>50</v>
      </c>
      <c r="E314" s="108"/>
      <c r="F314" s="74">
        <f t="shared" si="25"/>
        <v>0</v>
      </c>
    </row>
    <row r="315" spans="1:6" x14ac:dyDescent="0.3">
      <c r="A315" s="71">
        <v>31573</v>
      </c>
      <c r="B315" s="41" t="s">
        <v>118</v>
      </c>
      <c r="C315" s="72" t="s">
        <v>0</v>
      </c>
      <c r="D315" s="73">
        <v>100</v>
      </c>
      <c r="E315" s="108"/>
      <c r="F315" s="74">
        <f t="shared" si="25"/>
        <v>0</v>
      </c>
    </row>
    <row r="316" spans="1:6" x14ac:dyDescent="0.3">
      <c r="A316" s="71">
        <v>1021</v>
      </c>
      <c r="B316" s="41" t="s">
        <v>115</v>
      </c>
      <c r="C316" s="72" t="s">
        <v>0</v>
      </c>
      <c r="D316" s="73">
        <v>50</v>
      </c>
      <c r="E316" s="108"/>
      <c r="F316" s="74">
        <f t="shared" si="25"/>
        <v>0</v>
      </c>
    </row>
    <row r="317" spans="1:6" x14ac:dyDescent="0.3">
      <c r="A317" s="71">
        <v>30425</v>
      </c>
      <c r="B317" s="41" t="s">
        <v>28</v>
      </c>
      <c r="C317" s="72" t="s">
        <v>0</v>
      </c>
      <c r="D317" s="73">
        <v>100</v>
      </c>
      <c r="E317" s="108"/>
      <c r="F317" s="74">
        <f t="shared" si="25"/>
        <v>0</v>
      </c>
    </row>
    <row r="318" spans="1:6" x14ac:dyDescent="0.3">
      <c r="A318" s="71">
        <v>32319</v>
      </c>
      <c r="B318" s="41" t="s">
        <v>29</v>
      </c>
      <c r="C318" s="72" t="s">
        <v>0</v>
      </c>
      <c r="D318" s="73">
        <v>100</v>
      </c>
      <c r="E318" s="108"/>
      <c r="F318" s="74">
        <f t="shared" si="25"/>
        <v>0</v>
      </c>
    </row>
    <row r="319" spans="1:6" x14ac:dyDescent="0.3">
      <c r="A319" s="57">
        <v>32398</v>
      </c>
      <c r="B319" s="41" t="s">
        <v>18</v>
      </c>
      <c r="C319" s="72" t="s">
        <v>0</v>
      </c>
      <c r="D319" s="73">
        <v>600</v>
      </c>
      <c r="E319" s="108"/>
      <c r="F319" s="74">
        <f t="shared" si="25"/>
        <v>0</v>
      </c>
    </row>
    <row r="320" spans="1:6" x14ac:dyDescent="0.3">
      <c r="A320" s="57">
        <v>32399</v>
      </c>
      <c r="B320" s="41" t="s">
        <v>48</v>
      </c>
      <c r="C320" s="72" t="s">
        <v>0</v>
      </c>
      <c r="D320" s="73">
        <v>100</v>
      </c>
      <c r="E320" s="108"/>
      <c r="F320" s="74">
        <f t="shared" si="25"/>
        <v>0</v>
      </c>
    </row>
    <row r="321" spans="1:7" x14ac:dyDescent="0.3">
      <c r="A321" s="71">
        <v>292</v>
      </c>
      <c r="B321" s="41" t="s">
        <v>20</v>
      </c>
      <c r="C321" s="72" t="s">
        <v>0</v>
      </c>
      <c r="D321" s="73">
        <v>600</v>
      </c>
      <c r="E321" s="108"/>
      <c r="F321" s="74">
        <f t="shared" si="25"/>
        <v>0</v>
      </c>
      <c r="G321" s="18"/>
    </row>
    <row r="322" spans="1:7" x14ac:dyDescent="0.3">
      <c r="A322" s="71">
        <v>295</v>
      </c>
      <c r="B322" s="41" t="s">
        <v>119</v>
      </c>
      <c r="C322" s="72" t="s">
        <v>0</v>
      </c>
      <c r="D322" s="73">
        <v>100</v>
      </c>
      <c r="E322" s="108"/>
      <c r="F322" s="74">
        <f t="shared" si="25"/>
        <v>0</v>
      </c>
    </row>
    <row r="323" spans="1:7" x14ac:dyDescent="0.3">
      <c r="A323" s="71">
        <v>34632</v>
      </c>
      <c r="B323" s="41" t="s">
        <v>120</v>
      </c>
      <c r="C323" s="72" t="s">
        <v>0</v>
      </c>
      <c r="D323" s="73">
        <v>50</v>
      </c>
      <c r="E323" s="108"/>
      <c r="F323" s="74">
        <f t="shared" si="25"/>
        <v>0</v>
      </c>
    </row>
    <row r="324" spans="1:7" x14ac:dyDescent="0.3">
      <c r="A324" s="57">
        <v>22552</v>
      </c>
      <c r="B324" s="41" t="s">
        <v>121</v>
      </c>
      <c r="C324" s="72" t="s">
        <v>0</v>
      </c>
      <c r="D324" s="73">
        <v>50</v>
      </c>
      <c r="E324" s="108"/>
      <c r="F324" s="74">
        <f t="shared" si="25"/>
        <v>0</v>
      </c>
    </row>
    <row r="325" spans="1:7" x14ac:dyDescent="0.3">
      <c r="A325" s="57">
        <v>32320</v>
      </c>
      <c r="B325" s="41" t="s">
        <v>30</v>
      </c>
      <c r="C325" s="72" t="s">
        <v>0</v>
      </c>
      <c r="D325" s="73">
        <v>100</v>
      </c>
      <c r="E325" s="108"/>
      <c r="F325" s="74">
        <f t="shared" si="25"/>
        <v>0</v>
      </c>
    </row>
    <row r="326" spans="1:7" x14ac:dyDescent="0.3">
      <c r="A326" s="57">
        <v>21017</v>
      </c>
      <c r="B326" s="41" t="s">
        <v>73</v>
      </c>
      <c r="C326" s="72" t="s">
        <v>0</v>
      </c>
      <c r="D326" s="73">
        <v>100</v>
      </c>
      <c r="E326" s="108"/>
      <c r="F326" s="74">
        <f t="shared" si="25"/>
        <v>0</v>
      </c>
    </row>
    <row r="327" spans="1:7" x14ac:dyDescent="0.3">
      <c r="A327" s="57">
        <v>21157</v>
      </c>
      <c r="B327" s="41" t="s">
        <v>74</v>
      </c>
      <c r="C327" s="72" t="s">
        <v>0</v>
      </c>
      <c r="D327" s="73">
        <v>100</v>
      </c>
      <c r="E327" s="108"/>
      <c r="F327" s="74">
        <f t="shared" si="25"/>
        <v>0</v>
      </c>
    </row>
    <row r="328" spans="1:7" ht="15" thickBot="1" x14ac:dyDescent="0.35">
      <c r="A328" s="71">
        <v>34633</v>
      </c>
      <c r="B328" s="41" t="s">
        <v>122</v>
      </c>
      <c r="C328" s="72" t="s">
        <v>0</v>
      </c>
      <c r="D328" s="73">
        <v>20</v>
      </c>
      <c r="E328" s="108"/>
      <c r="F328" s="74">
        <f t="shared" si="25"/>
        <v>0</v>
      </c>
    </row>
    <row r="329" spans="1:7" x14ac:dyDescent="0.3">
      <c r="A329" s="130" t="s">
        <v>123</v>
      </c>
      <c r="B329" s="131"/>
      <c r="C329" s="131"/>
      <c r="D329" s="131"/>
      <c r="E329" s="132"/>
      <c r="F329" s="70">
        <f>SUM(F330:F340)</f>
        <v>0</v>
      </c>
    </row>
    <row r="330" spans="1:7" x14ac:dyDescent="0.3">
      <c r="A330" s="57">
        <v>31569</v>
      </c>
      <c r="B330" s="41" t="s">
        <v>191</v>
      </c>
      <c r="C330" s="72" t="s">
        <v>0</v>
      </c>
      <c r="D330" s="73">
        <v>10</v>
      </c>
      <c r="E330" s="108"/>
      <c r="F330" s="74">
        <f t="shared" ref="F330:F340" si="26">ROUND(D330*E330,2)</f>
        <v>0</v>
      </c>
    </row>
    <row r="331" spans="1:7" x14ac:dyDescent="0.3">
      <c r="A331" s="57">
        <v>32644</v>
      </c>
      <c r="B331" s="41" t="s">
        <v>124</v>
      </c>
      <c r="C331" s="72" t="s">
        <v>0</v>
      </c>
      <c r="D331" s="73">
        <v>15</v>
      </c>
      <c r="E331" s="108"/>
      <c r="F331" s="74">
        <f t="shared" si="26"/>
        <v>0</v>
      </c>
    </row>
    <row r="332" spans="1:7" x14ac:dyDescent="0.3">
      <c r="A332" s="57">
        <v>33526</v>
      </c>
      <c r="B332" s="41" t="s">
        <v>125</v>
      </c>
      <c r="C332" s="72" t="s">
        <v>0</v>
      </c>
      <c r="D332" s="73">
        <v>15</v>
      </c>
      <c r="E332" s="108"/>
      <c r="F332" s="74">
        <f t="shared" si="26"/>
        <v>0</v>
      </c>
    </row>
    <row r="333" spans="1:7" x14ac:dyDescent="0.3">
      <c r="A333" s="57">
        <v>32642</v>
      </c>
      <c r="B333" s="41" t="s">
        <v>126</v>
      </c>
      <c r="C333" s="72" t="s">
        <v>0</v>
      </c>
      <c r="D333" s="73">
        <v>15</v>
      </c>
      <c r="E333" s="108"/>
      <c r="F333" s="74">
        <f t="shared" si="26"/>
        <v>0</v>
      </c>
    </row>
    <row r="334" spans="1:7" x14ac:dyDescent="0.3">
      <c r="A334" s="57">
        <v>31573</v>
      </c>
      <c r="B334" s="41" t="s">
        <v>97</v>
      </c>
      <c r="C334" s="72" t="s">
        <v>0</v>
      </c>
      <c r="D334" s="73">
        <v>30</v>
      </c>
      <c r="E334" s="108"/>
      <c r="F334" s="74">
        <f t="shared" si="26"/>
        <v>0</v>
      </c>
    </row>
    <row r="335" spans="1:7" x14ac:dyDescent="0.3">
      <c r="A335" s="57">
        <v>32029</v>
      </c>
      <c r="B335" s="41" t="s">
        <v>103</v>
      </c>
      <c r="C335" s="72" t="s">
        <v>0</v>
      </c>
      <c r="D335" s="73">
        <v>15</v>
      </c>
      <c r="E335" s="108"/>
      <c r="F335" s="74">
        <f t="shared" si="26"/>
        <v>0</v>
      </c>
    </row>
    <row r="336" spans="1:7" x14ac:dyDescent="0.3">
      <c r="A336" s="57">
        <v>32027</v>
      </c>
      <c r="B336" s="41" t="s">
        <v>104</v>
      </c>
      <c r="C336" s="72" t="s">
        <v>0</v>
      </c>
      <c r="D336" s="73">
        <v>15</v>
      </c>
      <c r="E336" s="108"/>
      <c r="F336" s="74">
        <f t="shared" si="26"/>
        <v>0</v>
      </c>
    </row>
    <row r="337" spans="1:6" x14ac:dyDescent="0.3">
      <c r="A337" s="57">
        <v>18719</v>
      </c>
      <c r="B337" s="41" t="s">
        <v>19</v>
      </c>
      <c r="C337" s="72" t="s">
        <v>0</v>
      </c>
      <c r="D337" s="73">
        <v>15</v>
      </c>
      <c r="E337" s="108"/>
      <c r="F337" s="74">
        <f t="shared" si="26"/>
        <v>0</v>
      </c>
    </row>
    <row r="338" spans="1:6" x14ac:dyDescent="0.3">
      <c r="A338" s="57">
        <v>32398</v>
      </c>
      <c r="B338" s="41" t="s">
        <v>18</v>
      </c>
      <c r="C338" s="72" t="s">
        <v>0</v>
      </c>
      <c r="D338" s="73">
        <v>170</v>
      </c>
      <c r="E338" s="108"/>
      <c r="F338" s="74">
        <f t="shared" si="26"/>
        <v>0</v>
      </c>
    </row>
    <row r="339" spans="1:6" x14ac:dyDescent="0.3">
      <c r="A339" s="57">
        <v>32399</v>
      </c>
      <c r="B339" s="41" t="s">
        <v>48</v>
      </c>
      <c r="C339" s="72" t="s">
        <v>0</v>
      </c>
      <c r="D339" s="73">
        <v>45</v>
      </c>
      <c r="E339" s="108"/>
      <c r="F339" s="74">
        <f t="shared" si="26"/>
        <v>0</v>
      </c>
    </row>
    <row r="340" spans="1:6" ht="15" thickBot="1" x14ac:dyDescent="0.35">
      <c r="A340" s="57">
        <v>292</v>
      </c>
      <c r="B340" s="41" t="s">
        <v>20</v>
      </c>
      <c r="C340" s="72" t="s">
        <v>0</v>
      </c>
      <c r="D340" s="73">
        <v>185</v>
      </c>
      <c r="E340" s="108"/>
      <c r="F340" s="74">
        <f t="shared" si="26"/>
        <v>0</v>
      </c>
    </row>
    <row r="341" spans="1:6" x14ac:dyDescent="0.3">
      <c r="A341" s="130" t="s">
        <v>127</v>
      </c>
      <c r="B341" s="131"/>
      <c r="C341" s="131"/>
      <c r="D341" s="131"/>
      <c r="E341" s="132"/>
      <c r="F341" s="70">
        <f>SUM(F342:F357)</f>
        <v>0</v>
      </c>
    </row>
    <row r="342" spans="1:6" x14ac:dyDescent="0.3">
      <c r="A342" s="71">
        <v>31569</v>
      </c>
      <c r="B342" s="41" t="s">
        <v>191</v>
      </c>
      <c r="C342" s="72" t="s">
        <v>0</v>
      </c>
      <c r="D342" s="73">
        <v>60</v>
      </c>
      <c r="E342" s="108"/>
      <c r="F342" s="74">
        <f t="shared" ref="F342:F357" si="27">ROUND(D342*E342,2)</f>
        <v>0</v>
      </c>
    </row>
    <row r="343" spans="1:6" x14ac:dyDescent="0.3">
      <c r="A343" s="71">
        <v>32033</v>
      </c>
      <c r="B343" s="41" t="s">
        <v>128</v>
      </c>
      <c r="C343" s="72" t="s">
        <v>0</v>
      </c>
      <c r="D343" s="73">
        <v>100</v>
      </c>
      <c r="E343" s="108"/>
      <c r="F343" s="74">
        <f t="shared" si="27"/>
        <v>0</v>
      </c>
    </row>
    <row r="344" spans="1:6" x14ac:dyDescent="0.3">
      <c r="A344" s="71">
        <v>32006</v>
      </c>
      <c r="B344" s="41" t="s">
        <v>129</v>
      </c>
      <c r="C344" s="72" t="s">
        <v>0</v>
      </c>
      <c r="D344" s="73">
        <v>100</v>
      </c>
      <c r="E344" s="108"/>
      <c r="F344" s="74">
        <f t="shared" si="27"/>
        <v>0</v>
      </c>
    </row>
    <row r="345" spans="1:6" x14ac:dyDescent="0.3">
      <c r="A345" s="71">
        <v>32029</v>
      </c>
      <c r="B345" s="41" t="s">
        <v>103</v>
      </c>
      <c r="C345" s="72" t="s">
        <v>0</v>
      </c>
      <c r="D345" s="73">
        <v>100</v>
      </c>
      <c r="E345" s="108"/>
      <c r="F345" s="74">
        <f t="shared" si="27"/>
        <v>0</v>
      </c>
    </row>
    <row r="346" spans="1:6" x14ac:dyDescent="0.3">
      <c r="A346" s="71">
        <v>32027</v>
      </c>
      <c r="B346" s="41" t="s">
        <v>104</v>
      </c>
      <c r="C346" s="72" t="s">
        <v>0</v>
      </c>
      <c r="D346" s="73">
        <v>100</v>
      </c>
      <c r="E346" s="108"/>
      <c r="F346" s="74">
        <f t="shared" si="27"/>
        <v>0</v>
      </c>
    </row>
    <row r="347" spans="1:6" x14ac:dyDescent="0.3">
      <c r="A347" s="71">
        <v>32037</v>
      </c>
      <c r="B347" s="41" t="s">
        <v>255</v>
      </c>
      <c r="C347" s="72" t="s">
        <v>0</v>
      </c>
      <c r="D347" s="73">
        <v>100</v>
      </c>
      <c r="E347" s="108"/>
      <c r="F347" s="74">
        <f t="shared" si="27"/>
        <v>0</v>
      </c>
    </row>
    <row r="348" spans="1:6" x14ac:dyDescent="0.3">
      <c r="A348" s="71">
        <v>18719</v>
      </c>
      <c r="B348" s="41" t="s">
        <v>19</v>
      </c>
      <c r="C348" s="72" t="s">
        <v>0</v>
      </c>
      <c r="D348" s="73">
        <v>100</v>
      </c>
      <c r="E348" s="108"/>
      <c r="F348" s="74">
        <f t="shared" si="27"/>
        <v>0</v>
      </c>
    </row>
    <row r="349" spans="1:6" x14ac:dyDescent="0.3">
      <c r="A349" s="57">
        <v>22552</v>
      </c>
      <c r="B349" s="41" t="s">
        <v>121</v>
      </c>
      <c r="C349" s="72" t="s">
        <v>0</v>
      </c>
      <c r="D349" s="73">
        <v>100</v>
      </c>
      <c r="E349" s="108"/>
      <c r="F349" s="74">
        <f t="shared" si="27"/>
        <v>0</v>
      </c>
    </row>
    <row r="350" spans="1:6" x14ac:dyDescent="0.3">
      <c r="A350" s="71">
        <v>272</v>
      </c>
      <c r="B350" s="41" t="s">
        <v>105</v>
      </c>
      <c r="C350" s="72" t="s">
        <v>0</v>
      </c>
      <c r="D350" s="73">
        <v>100</v>
      </c>
      <c r="E350" s="108"/>
      <c r="F350" s="74">
        <f t="shared" si="27"/>
        <v>0</v>
      </c>
    </row>
    <row r="351" spans="1:6" x14ac:dyDescent="0.3">
      <c r="A351" s="57">
        <v>21017</v>
      </c>
      <c r="B351" s="92" t="s">
        <v>73</v>
      </c>
      <c r="C351" s="72" t="s">
        <v>0</v>
      </c>
      <c r="D351" s="73">
        <v>100</v>
      </c>
      <c r="E351" s="108"/>
      <c r="F351" s="74">
        <f t="shared" si="27"/>
        <v>0</v>
      </c>
    </row>
    <row r="352" spans="1:6" x14ac:dyDescent="0.3">
      <c r="A352" s="57">
        <v>32398</v>
      </c>
      <c r="B352" s="41" t="s">
        <v>18</v>
      </c>
      <c r="C352" s="72" t="s">
        <v>0</v>
      </c>
      <c r="D352" s="73">
        <v>500</v>
      </c>
      <c r="E352" s="108"/>
      <c r="F352" s="74">
        <f t="shared" si="27"/>
        <v>0</v>
      </c>
    </row>
    <row r="353" spans="1:6" x14ac:dyDescent="0.3">
      <c r="A353" s="57">
        <v>32399</v>
      </c>
      <c r="B353" s="41" t="s">
        <v>48</v>
      </c>
      <c r="C353" s="72" t="s">
        <v>0</v>
      </c>
      <c r="D353" s="73">
        <v>200</v>
      </c>
      <c r="E353" s="108"/>
      <c r="F353" s="74">
        <f t="shared" si="27"/>
        <v>0</v>
      </c>
    </row>
    <row r="354" spans="1:6" x14ac:dyDescent="0.3">
      <c r="A354" s="57">
        <v>292</v>
      </c>
      <c r="B354" s="41" t="s">
        <v>20</v>
      </c>
      <c r="C354" s="72" t="s">
        <v>0</v>
      </c>
      <c r="D354" s="73">
        <v>800</v>
      </c>
      <c r="E354" s="108"/>
      <c r="F354" s="74">
        <f t="shared" si="27"/>
        <v>0</v>
      </c>
    </row>
    <row r="355" spans="1:6" x14ac:dyDescent="0.3">
      <c r="A355" s="71">
        <v>210018</v>
      </c>
      <c r="B355" s="41" t="s">
        <v>130</v>
      </c>
      <c r="C355" s="72" t="s">
        <v>0</v>
      </c>
      <c r="D355" s="73">
        <v>20</v>
      </c>
      <c r="E355" s="108"/>
      <c r="F355" s="74">
        <f t="shared" si="27"/>
        <v>0</v>
      </c>
    </row>
    <row r="356" spans="1:6" x14ac:dyDescent="0.3">
      <c r="A356" s="71">
        <v>32054</v>
      </c>
      <c r="B356" s="41" t="s">
        <v>131</v>
      </c>
      <c r="C356" s="72" t="s">
        <v>0</v>
      </c>
      <c r="D356" s="73">
        <v>1</v>
      </c>
      <c r="E356" s="108"/>
      <c r="F356" s="74">
        <f t="shared" si="27"/>
        <v>0</v>
      </c>
    </row>
    <row r="357" spans="1:6" ht="15" thickBot="1" x14ac:dyDescent="0.35">
      <c r="A357" s="71">
        <v>34654</v>
      </c>
      <c r="B357" s="41" t="s">
        <v>195</v>
      </c>
      <c r="C357" s="72" t="s">
        <v>0</v>
      </c>
      <c r="D357" s="73">
        <v>1</v>
      </c>
      <c r="E357" s="108"/>
      <c r="F357" s="74">
        <f t="shared" si="27"/>
        <v>0</v>
      </c>
    </row>
    <row r="358" spans="1:6" x14ac:dyDescent="0.3">
      <c r="A358" s="130" t="s">
        <v>132</v>
      </c>
      <c r="B358" s="131"/>
      <c r="C358" s="131"/>
      <c r="D358" s="131"/>
      <c r="E358" s="132"/>
      <c r="F358" s="70">
        <f>SUM(F359:F374)</f>
        <v>0</v>
      </c>
    </row>
    <row r="359" spans="1:6" x14ac:dyDescent="0.3">
      <c r="A359" s="71">
        <v>31569</v>
      </c>
      <c r="B359" s="41" t="s">
        <v>191</v>
      </c>
      <c r="C359" s="72" t="s">
        <v>0</v>
      </c>
      <c r="D359" s="73">
        <v>80</v>
      </c>
      <c r="E359" s="108"/>
      <c r="F359" s="74">
        <f t="shared" ref="F359:F369" si="28">ROUND(D359*E359,2)</f>
        <v>0</v>
      </c>
    </row>
    <row r="360" spans="1:6" x14ac:dyDescent="0.3">
      <c r="A360" s="71">
        <v>33994</v>
      </c>
      <c r="B360" s="41" t="s">
        <v>133</v>
      </c>
      <c r="C360" s="72" t="s">
        <v>0</v>
      </c>
      <c r="D360" s="73">
        <v>60</v>
      </c>
      <c r="E360" s="108"/>
      <c r="F360" s="74">
        <f t="shared" si="28"/>
        <v>0</v>
      </c>
    </row>
    <row r="361" spans="1:6" x14ac:dyDescent="0.3">
      <c r="A361" s="71">
        <v>34006</v>
      </c>
      <c r="B361" s="41" t="s">
        <v>134</v>
      </c>
      <c r="C361" s="72" t="s">
        <v>0</v>
      </c>
      <c r="D361" s="73">
        <v>60</v>
      </c>
      <c r="E361" s="108"/>
      <c r="F361" s="74">
        <f t="shared" si="28"/>
        <v>0</v>
      </c>
    </row>
    <row r="362" spans="1:6" x14ac:dyDescent="0.3">
      <c r="A362" s="57">
        <v>32398</v>
      </c>
      <c r="B362" s="41" t="s">
        <v>18</v>
      </c>
      <c r="C362" s="72" t="s">
        <v>0</v>
      </c>
      <c r="D362" s="73">
        <v>800</v>
      </c>
      <c r="E362" s="108"/>
      <c r="F362" s="74">
        <f t="shared" si="28"/>
        <v>0</v>
      </c>
    </row>
    <row r="363" spans="1:6" x14ac:dyDescent="0.3">
      <c r="A363" s="71">
        <v>34002</v>
      </c>
      <c r="B363" s="41" t="s">
        <v>110</v>
      </c>
      <c r="C363" s="72" t="s">
        <v>0</v>
      </c>
      <c r="D363" s="73">
        <v>200</v>
      </c>
      <c r="E363" s="108"/>
      <c r="F363" s="74">
        <f t="shared" si="28"/>
        <v>0</v>
      </c>
    </row>
    <row r="364" spans="1:6" x14ac:dyDescent="0.3">
      <c r="A364" s="57">
        <v>21017</v>
      </c>
      <c r="B364" s="92" t="s">
        <v>73</v>
      </c>
      <c r="C364" s="72" t="s">
        <v>0</v>
      </c>
      <c r="D364" s="73">
        <v>200</v>
      </c>
      <c r="E364" s="108"/>
      <c r="F364" s="74">
        <f t="shared" si="28"/>
        <v>0</v>
      </c>
    </row>
    <row r="365" spans="1:6" x14ac:dyDescent="0.3">
      <c r="A365" s="71">
        <v>33999</v>
      </c>
      <c r="B365" s="41" t="s">
        <v>111</v>
      </c>
      <c r="C365" s="72" t="s">
        <v>0</v>
      </c>
      <c r="D365" s="73">
        <v>200</v>
      </c>
      <c r="E365" s="108"/>
      <c r="F365" s="74">
        <f t="shared" si="28"/>
        <v>0</v>
      </c>
    </row>
    <row r="366" spans="1:6" x14ac:dyDescent="0.3">
      <c r="A366" s="57">
        <v>292</v>
      </c>
      <c r="B366" s="41" t="s">
        <v>20</v>
      </c>
      <c r="C366" s="72" t="s">
        <v>0</v>
      </c>
      <c r="D366" s="73">
        <v>800</v>
      </c>
      <c r="E366" s="108"/>
      <c r="F366" s="74">
        <f t="shared" si="28"/>
        <v>0</v>
      </c>
    </row>
    <row r="367" spans="1:6" x14ac:dyDescent="0.3">
      <c r="A367" s="57">
        <v>22552</v>
      </c>
      <c r="B367" s="41" t="s">
        <v>121</v>
      </c>
      <c r="C367" s="72" t="s">
        <v>0</v>
      </c>
      <c r="D367" s="73">
        <v>100</v>
      </c>
      <c r="E367" s="108"/>
      <c r="F367" s="74">
        <f t="shared" si="28"/>
        <v>0</v>
      </c>
    </row>
    <row r="368" spans="1:6" x14ac:dyDescent="0.3">
      <c r="A368" s="71">
        <v>210018</v>
      </c>
      <c r="B368" s="41" t="s">
        <v>135</v>
      </c>
      <c r="C368" s="72" t="s">
        <v>0</v>
      </c>
      <c r="D368" s="73">
        <v>25</v>
      </c>
      <c r="E368" s="108"/>
      <c r="F368" s="74">
        <f t="shared" si="28"/>
        <v>0</v>
      </c>
    </row>
    <row r="369" spans="1:6" x14ac:dyDescent="0.3">
      <c r="A369" s="71">
        <v>32054</v>
      </c>
      <c r="B369" s="41" t="s">
        <v>131</v>
      </c>
      <c r="C369" s="72" t="s">
        <v>0</v>
      </c>
      <c r="D369" s="73">
        <v>1</v>
      </c>
      <c r="E369" s="108"/>
      <c r="F369" s="74">
        <f t="shared" si="28"/>
        <v>0</v>
      </c>
    </row>
    <row r="370" spans="1:6" x14ac:dyDescent="0.3">
      <c r="A370" s="71">
        <v>33973</v>
      </c>
      <c r="B370" s="41" t="s">
        <v>136</v>
      </c>
      <c r="C370" s="72" t="s">
        <v>0</v>
      </c>
      <c r="D370" s="73">
        <v>50</v>
      </c>
      <c r="E370" s="108"/>
      <c r="F370" s="74">
        <f>ROUND(D370*E370,2)</f>
        <v>0</v>
      </c>
    </row>
    <row r="371" spans="1:6" x14ac:dyDescent="0.3">
      <c r="A371" s="57" t="s">
        <v>256</v>
      </c>
      <c r="B371" s="41" t="s">
        <v>257</v>
      </c>
      <c r="C371" s="72" t="s">
        <v>0</v>
      </c>
      <c r="D371" s="73">
        <v>2</v>
      </c>
      <c r="E371" s="108"/>
      <c r="F371" s="74">
        <f>ROUND(D371*E371,2)</f>
        <v>0</v>
      </c>
    </row>
    <row r="372" spans="1:6" x14ac:dyDescent="0.3">
      <c r="A372" s="57" t="s">
        <v>258</v>
      </c>
      <c r="B372" s="41" t="s">
        <v>259</v>
      </c>
      <c r="C372" s="72" t="s">
        <v>0</v>
      </c>
      <c r="D372" s="73">
        <v>2</v>
      </c>
      <c r="E372" s="108"/>
      <c r="F372" s="74">
        <f>ROUND(D372*E372,2)</f>
        <v>0</v>
      </c>
    </row>
    <row r="373" spans="1:6" x14ac:dyDescent="0.3">
      <c r="A373" s="57" t="s">
        <v>260</v>
      </c>
      <c r="B373" s="41" t="s">
        <v>261</v>
      </c>
      <c r="C373" s="72" t="s">
        <v>0</v>
      </c>
      <c r="D373" s="73">
        <v>2</v>
      </c>
      <c r="E373" s="108"/>
      <c r="F373" s="74">
        <f>ROUND(D373*E373,2)</f>
        <v>0</v>
      </c>
    </row>
    <row r="374" spans="1:6" ht="15" thickBot="1" x14ac:dyDescent="0.35">
      <c r="A374" s="57" t="s">
        <v>225</v>
      </c>
      <c r="B374" s="41" t="s">
        <v>188</v>
      </c>
      <c r="C374" s="72" t="s">
        <v>0</v>
      </c>
      <c r="D374" s="73">
        <v>10</v>
      </c>
      <c r="E374" s="108"/>
      <c r="F374" s="74">
        <f>ROUND(D374*E374,2)</f>
        <v>0</v>
      </c>
    </row>
    <row r="375" spans="1:6" x14ac:dyDescent="0.3">
      <c r="A375" s="130" t="s">
        <v>137</v>
      </c>
      <c r="B375" s="131"/>
      <c r="C375" s="131"/>
      <c r="D375" s="131"/>
      <c r="E375" s="132"/>
      <c r="F375" s="70">
        <f>SUM(F376:F392)</f>
        <v>0</v>
      </c>
    </row>
    <row r="376" spans="1:6" x14ac:dyDescent="0.3">
      <c r="A376" s="71">
        <v>31569</v>
      </c>
      <c r="B376" s="41" t="s">
        <v>191</v>
      </c>
      <c r="C376" s="72" t="s">
        <v>0</v>
      </c>
      <c r="D376" s="73">
        <v>60</v>
      </c>
      <c r="E376" s="108"/>
      <c r="F376" s="74">
        <f t="shared" ref="F376:F390" si="29">ROUND(D376*E376,2)</f>
        <v>0</v>
      </c>
    </row>
    <row r="377" spans="1:6" x14ac:dyDescent="0.3">
      <c r="A377" s="71">
        <v>35199</v>
      </c>
      <c r="B377" s="41" t="s">
        <v>262</v>
      </c>
      <c r="C377" s="72" t="s">
        <v>0</v>
      </c>
      <c r="D377" s="73">
        <v>100</v>
      </c>
      <c r="E377" s="108"/>
      <c r="F377" s="74">
        <f t="shared" si="29"/>
        <v>0</v>
      </c>
    </row>
    <row r="378" spans="1:6" x14ac:dyDescent="0.3">
      <c r="A378" s="71">
        <v>35202</v>
      </c>
      <c r="B378" s="41" t="s">
        <v>138</v>
      </c>
      <c r="C378" s="72" t="s">
        <v>0</v>
      </c>
      <c r="D378" s="73">
        <v>50</v>
      </c>
      <c r="E378" s="108"/>
      <c r="F378" s="74">
        <f t="shared" si="29"/>
        <v>0</v>
      </c>
    </row>
    <row r="379" spans="1:6" x14ac:dyDescent="0.3">
      <c r="A379" s="71">
        <v>35204</v>
      </c>
      <c r="B379" s="41" t="s">
        <v>139</v>
      </c>
      <c r="C379" s="72" t="s">
        <v>0</v>
      </c>
      <c r="D379" s="73">
        <v>50</v>
      </c>
      <c r="E379" s="108"/>
      <c r="F379" s="74">
        <f t="shared" si="29"/>
        <v>0</v>
      </c>
    </row>
    <row r="380" spans="1:6" x14ac:dyDescent="0.3">
      <c r="A380" s="57">
        <v>32398</v>
      </c>
      <c r="B380" s="41" t="s">
        <v>18</v>
      </c>
      <c r="C380" s="72" t="s">
        <v>0</v>
      </c>
      <c r="D380" s="73">
        <v>475</v>
      </c>
      <c r="E380" s="108"/>
      <c r="F380" s="74">
        <f t="shared" si="29"/>
        <v>0</v>
      </c>
    </row>
    <row r="381" spans="1:6" x14ac:dyDescent="0.3">
      <c r="A381" s="71">
        <v>34002</v>
      </c>
      <c r="B381" s="41" t="s">
        <v>110</v>
      </c>
      <c r="C381" s="72" t="s">
        <v>0</v>
      </c>
      <c r="D381" s="73">
        <v>300</v>
      </c>
      <c r="E381" s="108"/>
      <c r="F381" s="74">
        <f t="shared" si="29"/>
        <v>0</v>
      </c>
    </row>
    <row r="382" spans="1:6" x14ac:dyDescent="0.3">
      <c r="A382" s="71">
        <v>292</v>
      </c>
      <c r="B382" s="41" t="s">
        <v>20</v>
      </c>
      <c r="C382" s="72" t="s">
        <v>0</v>
      </c>
      <c r="D382" s="73">
        <v>800</v>
      </c>
      <c r="E382" s="108"/>
      <c r="F382" s="74">
        <f t="shared" si="29"/>
        <v>0</v>
      </c>
    </row>
    <row r="383" spans="1:6" x14ac:dyDescent="0.3">
      <c r="A383" s="71">
        <v>33999</v>
      </c>
      <c r="B383" s="41" t="s">
        <v>111</v>
      </c>
      <c r="C383" s="72" t="s">
        <v>0</v>
      </c>
      <c r="D383" s="73">
        <v>300</v>
      </c>
      <c r="E383" s="108"/>
      <c r="F383" s="74">
        <f t="shared" si="29"/>
        <v>0</v>
      </c>
    </row>
    <row r="384" spans="1:6" x14ac:dyDescent="0.3">
      <c r="A384" s="71">
        <v>22552</v>
      </c>
      <c r="B384" s="41" t="s">
        <v>140</v>
      </c>
      <c r="C384" s="72" t="s">
        <v>0</v>
      </c>
      <c r="D384" s="73">
        <v>200</v>
      </c>
      <c r="E384" s="108"/>
      <c r="F384" s="74">
        <f t="shared" si="29"/>
        <v>0</v>
      </c>
    </row>
    <row r="385" spans="1:19" x14ac:dyDescent="0.3">
      <c r="A385" s="71">
        <v>213</v>
      </c>
      <c r="B385" s="41" t="s">
        <v>141</v>
      </c>
      <c r="C385" s="72" t="s">
        <v>0</v>
      </c>
      <c r="D385" s="73">
        <v>200</v>
      </c>
      <c r="E385" s="108"/>
      <c r="F385" s="74">
        <f t="shared" si="29"/>
        <v>0</v>
      </c>
      <c r="J385" s="15"/>
      <c r="K385" s="15"/>
      <c r="L385" s="15"/>
      <c r="M385" s="15"/>
      <c r="N385" s="15"/>
      <c r="O385" s="15"/>
      <c r="P385" s="15"/>
      <c r="Q385" s="15"/>
      <c r="R385" s="15"/>
      <c r="S385" s="15"/>
    </row>
    <row r="386" spans="1:19" x14ac:dyDescent="0.3">
      <c r="A386" s="71">
        <v>32054</v>
      </c>
      <c r="B386" s="41" t="s">
        <v>131</v>
      </c>
      <c r="C386" s="72" t="s">
        <v>0</v>
      </c>
      <c r="D386" s="73">
        <v>1</v>
      </c>
      <c r="E386" s="108"/>
      <c r="F386" s="74">
        <f t="shared" si="29"/>
        <v>0</v>
      </c>
      <c r="J386" s="15"/>
      <c r="K386" s="15"/>
      <c r="L386" s="15"/>
      <c r="M386" s="15"/>
      <c r="N386" s="15"/>
      <c r="O386" s="15"/>
      <c r="P386" s="15"/>
      <c r="Q386" s="15"/>
      <c r="R386" s="15"/>
      <c r="S386" s="15"/>
    </row>
    <row r="387" spans="1:19" x14ac:dyDescent="0.3">
      <c r="A387" s="71">
        <v>35190</v>
      </c>
      <c r="B387" s="41" t="s">
        <v>142</v>
      </c>
      <c r="C387" s="72" t="s">
        <v>0</v>
      </c>
      <c r="D387" s="73">
        <v>80</v>
      </c>
      <c r="E387" s="108"/>
      <c r="F387" s="74">
        <f t="shared" si="29"/>
        <v>0</v>
      </c>
      <c r="J387" s="15"/>
      <c r="K387" s="15"/>
      <c r="L387" s="15"/>
      <c r="M387" s="15"/>
      <c r="N387" s="15"/>
      <c r="O387" s="15"/>
      <c r="P387" s="15"/>
      <c r="Q387" s="15"/>
      <c r="R387" s="15"/>
      <c r="S387" s="15"/>
    </row>
    <row r="388" spans="1:19" x14ac:dyDescent="0.3">
      <c r="A388" s="71">
        <v>35222</v>
      </c>
      <c r="B388" s="41" t="s">
        <v>143</v>
      </c>
      <c r="C388" s="72" t="s">
        <v>0</v>
      </c>
      <c r="D388" s="73">
        <v>80</v>
      </c>
      <c r="E388" s="108"/>
      <c r="F388" s="74">
        <f t="shared" si="29"/>
        <v>0</v>
      </c>
      <c r="J388" s="15"/>
      <c r="K388" s="15"/>
      <c r="L388" s="15"/>
      <c r="M388" s="15"/>
      <c r="N388" s="15"/>
      <c r="O388" s="15"/>
      <c r="P388" s="15"/>
      <c r="Q388" s="15"/>
      <c r="R388" s="15"/>
      <c r="S388" s="15"/>
    </row>
    <row r="389" spans="1:19" x14ac:dyDescent="0.3">
      <c r="A389" s="57" t="s">
        <v>263</v>
      </c>
      <c r="B389" s="41" t="s">
        <v>264</v>
      </c>
      <c r="C389" s="72" t="s">
        <v>0</v>
      </c>
      <c r="D389" s="73">
        <v>2</v>
      </c>
      <c r="E389" s="108"/>
      <c r="F389" s="74">
        <f t="shared" si="29"/>
        <v>0</v>
      </c>
      <c r="J389" s="15"/>
      <c r="K389" s="15"/>
      <c r="L389" s="15"/>
      <c r="M389" s="15"/>
      <c r="N389" s="15"/>
      <c r="O389" s="15"/>
      <c r="P389" s="15"/>
      <c r="Q389" s="15"/>
      <c r="R389" s="15"/>
      <c r="S389" s="15"/>
    </row>
    <row r="390" spans="1:19" x14ac:dyDescent="0.3">
      <c r="A390" s="57" t="s">
        <v>265</v>
      </c>
      <c r="B390" s="41" t="s">
        <v>266</v>
      </c>
      <c r="C390" s="72" t="s">
        <v>0</v>
      </c>
      <c r="D390" s="73">
        <v>2</v>
      </c>
      <c r="E390" s="108"/>
      <c r="F390" s="74">
        <f t="shared" si="29"/>
        <v>0</v>
      </c>
      <c r="J390" s="15"/>
      <c r="K390" s="15"/>
      <c r="L390" s="15"/>
      <c r="M390" s="15"/>
      <c r="N390" s="15"/>
      <c r="O390" s="15"/>
      <c r="P390" s="15"/>
      <c r="Q390" s="15"/>
      <c r="R390" s="15"/>
      <c r="S390" s="15"/>
    </row>
    <row r="391" spans="1:19" x14ac:dyDescent="0.3">
      <c r="A391" s="57" t="s">
        <v>267</v>
      </c>
      <c r="B391" s="41" t="s">
        <v>268</v>
      </c>
      <c r="C391" s="72" t="s">
        <v>0</v>
      </c>
      <c r="D391" s="73">
        <v>2</v>
      </c>
      <c r="E391" s="108"/>
      <c r="F391" s="74">
        <f>ROUND(D391*E391,2)</f>
        <v>0</v>
      </c>
      <c r="J391" s="15"/>
      <c r="K391" s="15"/>
      <c r="L391" s="15"/>
      <c r="M391" s="15"/>
      <c r="N391" s="15"/>
      <c r="O391" s="15"/>
      <c r="P391" s="15"/>
      <c r="Q391" s="15"/>
      <c r="R391" s="15"/>
      <c r="S391" s="15"/>
    </row>
    <row r="392" spans="1:19" ht="15" thickBot="1" x14ac:dyDescent="0.35">
      <c r="A392" s="57" t="s">
        <v>225</v>
      </c>
      <c r="B392" s="41" t="s">
        <v>188</v>
      </c>
      <c r="C392" s="72" t="s">
        <v>0</v>
      </c>
      <c r="D392" s="73">
        <v>10</v>
      </c>
      <c r="E392" s="108"/>
      <c r="F392" s="74">
        <f>ROUND(D392*E392,2)</f>
        <v>0</v>
      </c>
      <c r="J392" s="15"/>
      <c r="K392" s="15"/>
      <c r="L392" s="15"/>
      <c r="M392" s="15"/>
      <c r="N392" s="15"/>
      <c r="O392" s="15"/>
      <c r="P392" s="15"/>
      <c r="Q392" s="15"/>
      <c r="R392" s="15"/>
      <c r="S392" s="15"/>
    </row>
    <row r="393" spans="1:19" x14ac:dyDescent="0.3">
      <c r="A393" s="130" t="s">
        <v>144</v>
      </c>
      <c r="B393" s="131"/>
      <c r="C393" s="131"/>
      <c r="D393" s="131"/>
      <c r="E393" s="132"/>
      <c r="F393" s="70">
        <f>SUM(F394:F407)</f>
        <v>0</v>
      </c>
      <c r="J393" s="15"/>
      <c r="K393" s="15"/>
      <c r="L393" s="15"/>
      <c r="M393" s="15"/>
      <c r="N393" s="15"/>
      <c r="O393" s="15"/>
      <c r="P393" s="15"/>
      <c r="Q393" s="15"/>
      <c r="R393" s="15"/>
      <c r="S393" s="15"/>
    </row>
    <row r="394" spans="1:19" x14ac:dyDescent="0.3">
      <c r="A394" s="57">
        <v>31569</v>
      </c>
      <c r="B394" s="41" t="s">
        <v>191</v>
      </c>
      <c r="C394" s="72" t="s">
        <v>0</v>
      </c>
      <c r="D394" s="73">
        <v>8</v>
      </c>
      <c r="E394" s="108"/>
      <c r="F394" s="74">
        <f t="shared" ref="F394:F407" si="30">ROUND(D394*E394,2)</f>
        <v>0</v>
      </c>
      <c r="J394" s="15"/>
      <c r="K394" s="15"/>
      <c r="L394" s="15"/>
      <c r="M394" s="15"/>
      <c r="N394" s="15"/>
      <c r="O394" s="15"/>
      <c r="P394" s="15"/>
      <c r="Q394" s="15"/>
      <c r="R394" s="15"/>
      <c r="S394" s="15"/>
    </row>
    <row r="395" spans="1:19" x14ac:dyDescent="0.3">
      <c r="A395" s="71">
        <v>35199</v>
      </c>
      <c r="B395" s="41" t="s">
        <v>262</v>
      </c>
      <c r="C395" s="72" t="s">
        <v>0</v>
      </c>
      <c r="D395" s="73">
        <v>16</v>
      </c>
      <c r="E395" s="108"/>
      <c r="F395" s="74">
        <f t="shared" si="30"/>
        <v>0</v>
      </c>
      <c r="J395" s="15"/>
      <c r="K395" s="15"/>
      <c r="L395" s="15"/>
      <c r="M395" s="15"/>
      <c r="N395" s="15"/>
      <c r="O395" s="15"/>
      <c r="P395" s="15"/>
      <c r="Q395" s="15"/>
      <c r="R395" s="15"/>
      <c r="S395" s="15"/>
    </row>
    <row r="396" spans="1:19" x14ac:dyDescent="0.3">
      <c r="A396" s="79">
        <v>35202</v>
      </c>
      <c r="B396" s="92" t="s">
        <v>145</v>
      </c>
      <c r="C396" s="72" t="s">
        <v>0</v>
      </c>
      <c r="D396" s="73">
        <v>4</v>
      </c>
      <c r="E396" s="108"/>
      <c r="F396" s="74">
        <f t="shared" si="30"/>
        <v>0</v>
      </c>
      <c r="J396" s="15"/>
      <c r="K396" s="15"/>
      <c r="L396" s="15"/>
      <c r="M396" s="15"/>
      <c r="N396" s="15"/>
      <c r="O396" s="15"/>
      <c r="P396" s="15"/>
      <c r="Q396" s="15"/>
      <c r="R396" s="15"/>
      <c r="S396" s="15"/>
    </row>
    <row r="397" spans="1:19" x14ac:dyDescent="0.3">
      <c r="A397" s="79">
        <v>36125</v>
      </c>
      <c r="B397" s="92" t="s">
        <v>146</v>
      </c>
      <c r="C397" s="72" t="s">
        <v>0</v>
      </c>
      <c r="D397" s="73">
        <v>4</v>
      </c>
      <c r="E397" s="108"/>
      <c r="F397" s="74">
        <f t="shared" si="30"/>
        <v>0</v>
      </c>
      <c r="J397" s="15"/>
      <c r="K397" s="15"/>
      <c r="L397" s="15"/>
      <c r="M397" s="15"/>
      <c r="N397" s="15"/>
      <c r="O397" s="15"/>
      <c r="P397" s="15"/>
      <c r="Q397" s="15"/>
      <c r="R397" s="15"/>
      <c r="S397" s="15"/>
    </row>
    <row r="398" spans="1:19" x14ac:dyDescent="0.3">
      <c r="A398" s="57">
        <v>32398</v>
      </c>
      <c r="B398" s="41" t="s">
        <v>18</v>
      </c>
      <c r="C398" s="72" t="s">
        <v>0</v>
      </c>
      <c r="D398" s="73">
        <v>20</v>
      </c>
      <c r="E398" s="108"/>
      <c r="F398" s="74">
        <f t="shared" si="30"/>
        <v>0</v>
      </c>
      <c r="J398" s="15"/>
      <c r="K398" s="15"/>
      <c r="L398" s="15"/>
      <c r="M398" s="15"/>
      <c r="N398" s="15"/>
      <c r="O398" s="15"/>
      <c r="P398" s="15"/>
      <c r="Q398" s="15"/>
      <c r="R398" s="15"/>
      <c r="S398" s="15"/>
    </row>
    <row r="399" spans="1:19" x14ac:dyDescent="0.3">
      <c r="A399" s="57">
        <v>32399</v>
      </c>
      <c r="B399" s="41" t="s">
        <v>48</v>
      </c>
      <c r="C399" s="72" t="s">
        <v>0</v>
      </c>
      <c r="D399" s="73">
        <v>12</v>
      </c>
      <c r="E399" s="108"/>
      <c r="F399" s="74">
        <f t="shared" si="30"/>
        <v>0</v>
      </c>
      <c r="J399" s="15"/>
      <c r="K399" s="15"/>
      <c r="L399" s="15"/>
      <c r="M399" s="15"/>
      <c r="N399" s="15"/>
      <c r="O399" s="15"/>
      <c r="P399" s="15"/>
      <c r="Q399" s="15"/>
      <c r="R399" s="15"/>
      <c r="S399" s="15"/>
    </row>
    <row r="400" spans="1:19" x14ac:dyDescent="0.3">
      <c r="A400" s="71">
        <v>32395</v>
      </c>
      <c r="B400" s="41" t="s">
        <v>100</v>
      </c>
      <c r="C400" s="72" t="s">
        <v>0</v>
      </c>
      <c r="D400" s="73">
        <v>4</v>
      </c>
      <c r="E400" s="108"/>
      <c r="F400" s="74">
        <f t="shared" si="30"/>
        <v>0</v>
      </c>
      <c r="J400" s="15"/>
      <c r="K400" s="15"/>
      <c r="L400" s="15"/>
      <c r="M400" s="15"/>
      <c r="N400" s="15"/>
      <c r="O400" s="15"/>
      <c r="P400" s="15"/>
      <c r="Q400" s="15"/>
      <c r="R400" s="15"/>
      <c r="S400" s="15"/>
    </row>
    <row r="401" spans="1:19" x14ac:dyDescent="0.3">
      <c r="A401" s="71">
        <v>34002</v>
      </c>
      <c r="B401" s="41" t="s">
        <v>147</v>
      </c>
      <c r="C401" s="72" t="s">
        <v>0</v>
      </c>
      <c r="D401" s="73">
        <v>4</v>
      </c>
      <c r="E401" s="108"/>
      <c r="F401" s="74">
        <f>ROUND(D401*E401,2)</f>
        <v>0</v>
      </c>
      <c r="J401" s="15"/>
      <c r="K401" s="15"/>
      <c r="L401" s="15"/>
      <c r="M401" s="15"/>
      <c r="N401" s="15"/>
      <c r="O401" s="15"/>
      <c r="P401" s="15"/>
      <c r="Q401" s="15"/>
      <c r="R401" s="15"/>
      <c r="S401" s="15"/>
    </row>
    <row r="402" spans="1:19" x14ac:dyDescent="0.3">
      <c r="A402" s="57">
        <v>33999</v>
      </c>
      <c r="B402" s="92" t="s">
        <v>148</v>
      </c>
      <c r="C402" s="72" t="s">
        <v>0</v>
      </c>
      <c r="D402" s="73">
        <v>8</v>
      </c>
      <c r="E402" s="108"/>
      <c r="F402" s="74">
        <f t="shared" si="30"/>
        <v>0</v>
      </c>
    </row>
    <row r="403" spans="1:19" x14ac:dyDescent="0.3">
      <c r="A403" s="71">
        <v>292</v>
      </c>
      <c r="B403" s="41" t="s">
        <v>20</v>
      </c>
      <c r="C403" s="72" t="s">
        <v>0</v>
      </c>
      <c r="D403" s="73">
        <v>44</v>
      </c>
      <c r="E403" s="108"/>
      <c r="F403" s="74">
        <f t="shared" si="30"/>
        <v>0</v>
      </c>
    </row>
    <row r="404" spans="1:19" x14ac:dyDescent="0.3">
      <c r="A404" s="71">
        <v>22552</v>
      </c>
      <c r="B404" s="41" t="s">
        <v>140</v>
      </c>
      <c r="C404" s="72" t="s">
        <v>0</v>
      </c>
      <c r="D404" s="73">
        <v>16</v>
      </c>
      <c r="E404" s="108"/>
      <c r="F404" s="74">
        <f t="shared" si="30"/>
        <v>0</v>
      </c>
    </row>
    <row r="405" spans="1:19" x14ac:dyDescent="0.3">
      <c r="A405" s="57">
        <v>21017</v>
      </c>
      <c r="B405" s="92" t="s">
        <v>73</v>
      </c>
      <c r="C405" s="72" t="s">
        <v>0</v>
      </c>
      <c r="D405" s="73">
        <v>16</v>
      </c>
      <c r="E405" s="108"/>
      <c r="F405" s="74">
        <f t="shared" si="30"/>
        <v>0</v>
      </c>
    </row>
    <row r="406" spans="1:19" x14ac:dyDescent="0.3">
      <c r="A406" s="71">
        <v>32054</v>
      </c>
      <c r="B406" s="41" t="s">
        <v>131</v>
      </c>
      <c r="C406" s="72" t="s">
        <v>0</v>
      </c>
      <c r="D406" s="73">
        <v>1</v>
      </c>
      <c r="E406" s="108"/>
      <c r="F406" s="74">
        <f t="shared" si="30"/>
        <v>0</v>
      </c>
    </row>
    <row r="407" spans="1:19" ht="15" thickBot="1" x14ac:dyDescent="0.35">
      <c r="A407" s="57">
        <v>35220</v>
      </c>
      <c r="B407" s="92" t="s">
        <v>149</v>
      </c>
      <c r="C407" s="72" t="s">
        <v>0</v>
      </c>
      <c r="D407" s="73">
        <v>24</v>
      </c>
      <c r="E407" s="108"/>
      <c r="F407" s="74">
        <f t="shared" si="30"/>
        <v>0</v>
      </c>
    </row>
    <row r="408" spans="1:19" x14ac:dyDescent="0.3">
      <c r="A408" s="130" t="s">
        <v>150</v>
      </c>
      <c r="B408" s="131"/>
      <c r="C408" s="131"/>
      <c r="D408" s="131"/>
      <c r="E408" s="132"/>
      <c r="F408" s="70">
        <f>SUM(F409:F412)</f>
        <v>0</v>
      </c>
    </row>
    <row r="409" spans="1:19" x14ac:dyDescent="0.3">
      <c r="A409" s="57" t="s">
        <v>205</v>
      </c>
      <c r="B409" s="41" t="s">
        <v>269</v>
      </c>
      <c r="C409" s="72" t="s">
        <v>0</v>
      </c>
      <c r="D409" s="73">
        <v>1</v>
      </c>
      <c r="E409" s="108"/>
      <c r="F409" s="74">
        <f>ROUND(D409*E409,2)</f>
        <v>0</v>
      </c>
    </row>
    <row r="410" spans="1:19" x14ac:dyDescent="0.3">
      <c r="A410" s="57" t="s">
        <v>206</v>
      </c>
      <c r="B410" s="41" t="s">
        <v>270</v>
      </c>
      <c r="C410" s="72" t="s">
        <v>0</v>
      </c>
      <c r="D410" s="73">
        <v>1</v>
      </c>
      <c r="E410" s="108"/>
      <c r="F410" s="74">
        <f t="shared" ref="F410:F412" si="31">ROUND(D410*E410,2)</f>
        <v>0</v>
      </c>
    </row>
    <row r="411" spans="1:19" x14ac:dyDescent="0.3">
      <c r="A411" s="57" t="s">
        <v>207</v>
      </c>
      <c r="B411" s="41" t="s">
        <v>271</v>
      </c>
      <c r="C411" s="72" t="s">
        <v>0</v>
      </c>
      <c r="D411" s="73">
        <v>1</v>
      </c>
      <c r="E411" s="108"/>
      <c r="F411" s="74">
        <f t="shared" si="31"/>
        <v>0</v>
      </c>
    </row>
    <row r="412" spans="1:19" ht="15" thickBot="1" x14ac:dyDescent="0.35">
      <c r="A412" s="57" t="s">
        <v>208</v>
      </c>
      <c r="B412" s="41" t="s">
        <v>272</v>
      </c>
      <c r="C412" s="72" t="s">
        <v>0</v>
      </c>
      <c r="D412" s="73">
        <v>1</v>
      </c>
      <c r="E412" s="108"/>
      <c r="F412" s="74">
        <f t="shared" si="31"/>
        <v>0</v>
      </c>
    </row>
    <row r="413" spans="1:19" x14ac:dyDescent="0.3">
      <c r="A413" s="130" t="s">
        <v>151</v>
      </c>
      <c r="B413" s="131"/>
      <c r="C413" s="131"/>
      <c r="D413" s="131"/>
      <c r="E413" s="132"/>
      <c r="F413" s="70">
        <f>SUM(F414:F424)</f>
        <v>0</v>
      </c>
    </row>
    <row r="414" spans="1:19" x14ac:dyDescent="0.3">
      <c r="A414" s="71" t="s">
        <v>273</v>
      </c>
      <c r="B414" s="41" t="s">
        <v>274</v>
      </c>
      <c r="C414" s="72" t="s">
        <v>0</v>
      </c>
      <c r="D414" s="73">
        <v>1</v>
      </c>
      <c r="E414" s="108"/>
      <c r="F414" s="94">
        <f>ROUND(D414*E414,2)</f>
        <v>0</v>
      </c>
    </row>
    <row r="415" spans="1:19" x14ac:dyDescent="0.3">
      <c r="A415" s="71" t="s">
        <v>275</v>
      </c>
      <c r="B415" s="41" t="s">
        <v>276</v>
      </c>
      <c r="C415" s="72" t="s">
        <v>0</v>
      </c>
      <c r="D415" s="73">
        <v>1</v>
      </c>
      <c r="E415" s="108"/>
      <c r="F415" s="94">
        <f>ROUND(D415*E415,2)</f>
        <v>0</v>
      </c>
    </row>
    <row r="416" spans="1:19" x14ac:dyDescent="0.3">
      <c r="A416" s="71" t="s">
        <v>277</v>
      </c>
      <c r="B416" s="41" t="s">
        <v>278</v>
      </c>
      <c r="C416" s="72" t="s">
        <v>0</v>
      </c>
      <c r="D416" s="73">
        <v>1</v>
      </c>
      <c r="E416" s="108"/>
      <c r="F416" s="94">
        <f>ROUND(D416*E416,2)</f>
        <v>0</v>
      </c>
    </row>
    <row r="417" spans="1:16" x14ac:dyDescent="0.3">
      <c r="A417" s="71" t="s">
        <v>279</v>
      </c>
      <c r="B417" s="41" t="s">
        <v>280</v>
      </c>
      <c r="C417" s="72" t="s">
        <v>0</v>
      </c>
      <c r="D417" s="73">
        <v>1</v>
      </c>
      <c r="E417" s="108"/>
      <c r="F417" s="94">
        <f>ROUND(D417*E417,2)</f>
        <v>0</v>
      </c>
    </row>
    <row r="418" spans="1:16" x14ac:dyDescent="0.3">
      <c r="A418" s="71" t="s">
        <v>281</v>
      </c>
      <c r="B418" s="41" t="s">
        <v>282</v>
      </c>
      <c r="C418" s="72" t="s">
        <v>0</v>
      </c>
      <c r="D418" s="73">
        <v>1</v>
      </c>
      <c r="E418" s="108"/>
      <c r="F418" s="74">
        <f>ROUND(D418*E418,2)</f>
        <v>0</v>
      </c>
    </row>
    <row r="419" spans="1:16" x14ac:dyDescent="0.3">
      <c r="A419" s="57" t="s">
        <v>283</v>
      </c>
      <c r="B419" s="41" t="s">
        <v>284</v>
      </c>
      <c r="C419" s="72" t="s">
        <v>0</v>
      </c>
      <c r="D419" s="73">
        <v>1</v>
      </c>
      <c r="E419" s="108"/>
      <c r="F419" s="94">
        <f t="shared" ref="F419:F424" si="32">ROUND(D419*E419,2)</f>
        <v>0</v>
      </c>
    </row>
    <row r="420" spans="1:16" x14ac:dyDescent="0.3">
      <c r="A420" s="79" t="s">
        <v>285</v>
      </c>
      <c r="B420" s="49" t="s">
        <v>286</v>
      </c>
      <c r="C420" s="72" t="s">
        <v>0</v>
      </c>
      <c r="D420" s="73">
        <v>1</v>
      </c>
      <c r="E420" s="108"/>
      <c r="F420" s="82">
        <f t="shared" si="32"/>
        <v>0</v>
      </c>
    </row>
    <row r="421" spans="1:16" x14ac:dyDescent="0.3">
      <c r="A421" s="57" t="s">
        <v>287</v>
      </c>
      <c r="B421" s="49" t="s">
        <v>288</v>
      </c>
      <c r="C421" s="80" t="s">
        <v>0</v>
      </c>
      <c r="D421" s="73">
        <v>1</v>
      </c>
      <c r="E421" s="108"/>
      <c r="F421" s="82">
        <f t="shared" si="32"/>
        <v>0</v>
      </c>
      <c r="N421" s="18"/>
      <c r="O421" s="18"/>
      <c r="P421" s="18"/>
    </row>
    <row r="422" spans="1:16" x14ac:dyDescent="0.3">
      <c r="A422" s="57" t="s">
        <v>289</v>
      </c>
      <c r="B422" s="49" t="s">
        <v>237</v>
      </c>
      <c r="C422" s="80" t="s">
        <v>0</v>
      </c>
      <c r="D422" s="73">
        <v>1</v>
      </c>
      <c r="E422" s="108"/>
      <c r="F422" s="82">
        <f t="shared" si="32"/>
        <v>0</v>
      </c>
      <c r="N422" s="18"/>
      <c r="O422" s="18"/>
      <c r="P422" s="18"/>
    </row>
    <row r="423" spans="1:16" x14ac:dyDescent="0.3">
      <c r="A423" s="57" t="s">
        <v>290</v>
      </c>
      <c r="B423" s="49" t="s">
        <v>239</v>
      </c>
      <c r="C423" s="80" t="s">
        <v>0</v>
      </c>
      <c r="D423" s="73">
        <v>1</v>
      </c>
      <c r="E423" s="108"/>
      <c r="F423" s="82">
        <f>ROUND(D423*E423,2)</f>
        <v>0</v>
      </c>
      <c r="N423" s="18"/>
      <c r="O423" s="14"/>
      <c r="P423" s="95"/>
    </row>
    <row r="424" spans="1:16" ht="15" thickBot="1" x14ac:dyDescent="0.35">
      <c r="A424" s="58" t="s">
        <v>291</v>
      </c>
      <c r="B424" s="49" t="s">
        <v>292</v>
      </c>
      <c r="C424" s="80" t="s">
        <v>0</v>
      </c>
      <c r="D424" s="73">
        <v>1</v>
      </c>
      <c r="E424" s="108"/>
      <c r="F424" s="82">
        <f t="shared" si="32"/>
        <v>0</v>
      </c>
      <c r="N424" s="18"/>
      <c r="O424" s="14"/>
      <c r="P424" s="95"/>
    </row>
    <row r="425" spans="1:16" x14ac:dyDescent="0.3">
      <c r="A425" s="130" t="s">
        <v>181</v>
      </c>
      <c r="B425" s="131"/>
      <c r="C425" s="131"/>
      <c r="D425" s="131"/>
      <c r="E425" s="132"/>
      <c r="F425" s="70">
        <f>SUM(F426:F429)</f>
        <v>0</v>
      </c>
      <c r="K425" s="96"/>
      <c r="L425" s="11"/>
      <c r="M425" s="97"/>
      <c r="N425" s="84"/>
      <c r="O425" s="14"/>
      <c r="P425" s="95"/>
    </row>
    <row r="426" spans="1:16" x14ac:dyDescent="0.3">
      <c r="A426" s="57" t="s">
        <v>38</v>
      </c>
      <c r="B426" s="49" t="s">
        <v>293</v>
      </c>
      <c r="C426" s="72" t="s">
        <v>8</v>
      </c>
      <c r="D426" s="73">
        <v>50</v>
      </c>
      <c r="E426" s="108"/>
      <c r="F426" s="74">
        <f>ROUND(D426*E426,2)</f>
        <v>0</v>
      </c>
      <c r="K426" s="96"/>
      <c r="L426" s="11"/>
      <c r="M426" s="97"/>
      <c r="N426" s="84"/>
      <c r="O426" s="14"/>
      <c r="P426" s="95"/>
    </row>
    <row r="427" spans="1:16" x14ac:dyDescent="0.3">
      <c r="A427" s="57" t="s">
        <v>45</v>
      </c>
      <c r="B427" s="49" t="s">
        <v>294</v>
      </c>
      <c r="C427" s="72" t="s">
        <v>8</v>
      </c>
      <c r="D427" s="73">
        <v>50</v>
      </c>
      <c r="E427" s="108"/>
      <c r="F427" s="74">
        <f>ROUND(D427*E427,2)</f>
        <v>0</v>
      </c>
      <c r="K427" s="96"/>
      <c r="L427" s="11"/>
      <c r="M427" s="97"/>
      <c r="N427" s="84"/>
      <c r="O427" s="14"/>
      <c r="P427" s="95"/>
    </row>
    <row r="428" spans="1:16" x14ac:dyDescent="0.3">
      <c r="A428" s="57" t="s">
        <v>33</v>
      </c>
      <c r="B428" s="41" t="s">
        <v>295</v>
      </c>
      <c r="C428" s="72" t="s">
        <v>8</v>
      </c>
      <c r="D428" s="73">
        <v>50</v>
      </c>
      <c r="E428" s="108"/>
      <c r="F428" s="74">
        <f t="shared" ref="F428:F429" si="33">ROUND(D428*E428,2)</f>
        <v>0</v>
      </c>
      <c r="N428" s="18"/>
      <c r="O428" s="18"/>
      <c r="P428" s="18"/>
    </row>
    <row r="429" spans="1:16" ht="15" thickBot="1" x14ac:dyDescent="0.35">
      <c r="A429" s="88" t="s">
        <v>40</v>
      </c>
      <c r="B429" s="46" t="s">
        <v>296</v>
      </c>
      <c r="C429" s="76" t="s">
        <v>8</v>
      </c>
      <c r="D429" s="73">
        <v>50</v>
      </c>
      <c r="E429" s="108"/>
      <c r="F429" s="74">
        <f t="shared" si="33"/>
        <v>0</v>
      </c>
      <c r="N429" s="18"/>
      <c r="O429" s="18"/>
      <c r="P429" s="18"/>
    </row>
    <row r="430" spans="1:16" ht="15" thickBot="1" x14ac:dyDescent="0.35">
      <c r="A430" s="134" t="s">
        <v>152</v>
      </c>
      <c r="B430" s="135"/>
      <c r="C430" s="135"/>
      <c r="D430" s="135"/>
      <c r="E430" s="135"/>
      <c r="F430" s="136"/>
    </row>
    <row r="431" spans="1:16" x14ac:dyDescent="0.3">
      <c r="A431" s="130" t="s">
        <v>153</v>
      </c>
      <c r="B431" s="131"/>
      <c r="C431" s="131"/>
      <c r="D431" s="131"/>
      <c r="E431" s="132"/>
      <c r="F431" s="70">
        <f>SUM(F432:F440)</f>
        <v>0</v>
      </c>
    </row>
    <row r="432" spans="1:16" x14ac:dyDescent="0.3">
      <c r="A432" s="71">
        <v>21774</v>
      </c>
      <c r="B432" s="41" t="s">
        <v>193</v>
      </c>
      <c r="C432" s="72" t="s">
        <v>0</v>
      </c>
      <c r="D432" s="73">
        <v>10</v>
      </c>
      <c r="E432" s="108"/>
      <c r="F432" s="74">
        <f t="shared" ref="F432:F440" si="34">ROUND(D432*E432,2)</f>
        <v>0</v>
      </c>
    </row>
    <row r="433" spans="1:6" x14ac:dyDescent="0.3">
      <c r="A433" s="71">
        <v>14830</v>
      </c>
      <c r="B433" s="41" t="s">
        <v>26</v>
      </c>
      <c r="C433" s="72" t="s">
        <v>0</v>
      </c>
      <c r="D433" s="73">
        <v>20</v>
      </c>
      <c r="E433" s="108"/>
      <c r="F433" s="74">
        <f t="shared" si="34"/>
        <v>0</v>
      </c>
    </row>
    <row r="434" spans="1:6" x14ac:dyDescent="0.3">
      <c r="A434" s="71">
        <v>21776</v>
      </c>
      <c r="B434" s="41" t="s">
        <v>297</v>
      </c>
      <c r="C434" s="72" t="s">
        <v>0</v>
      </c>
      <c r="D434" s="73">
        <v>20</v>
      </c>
      <c r="E434" s="108"/>
      <c r="F434" s="74">
        <f>ROUND(D434*E434,2)</f>
        <v>0</v>
      </c>
    </row>
    <row r="435" spans="1:6" x14ac:dyDescent="0.3">
      <c r="A435" s="57">
        <v>30425</v>
      </c>
      <c r="B435" s="41" t="s">
        <v>28</v>
      </c>
      <c r="C435" s="72" t="s">
        <v>0</v>
      </c>
      <c r="D435" s="73">
        <v>20</v>
      </c>
      <c r="E435" s="108"/>
      <c r="F435" s="74">
        <f t="shared" si="34"/>
        <v>0</v>
      </c>
    </row>
    <row r="436" spans="1:6" x14ac:dyDescent="0.3">
      <c r="A436" s="71">
        <v>32319</v>
      </c>
      <c r="B436" s="41" t="s">
        <v>29</v>
      </c>
      <c r="C436" s="72" t="s">
        <v>0</v>
      </c>
      <c r="D436" s="73">
        <v>40</v>
      </c>
      <c r="E436" s="108"/>
      <c r="F436" s="74">
        <f t="shared" si="34"/>
        <v>0</v>
      </c>
    </row>
    <row r="437" spans="1:6" x14ac:dyDescent="0.3">
      <c r="A437" s="57">
        <v>32398</v>
      </c>
      <c r="B437" s="41" t="s">
        <v>18</v>
      </c>
      <c r="C437" s="72" t="s">
        <v>0</v>
      </c>
      <c r="D437" s="73">
        <v>80</v>
      </c>
      <c r="E437" s="108"/>
      <c r="F437" s="74">
        <f t="shared" si="34"/>
        <v>0</v>
      </c>
    </row>
    <row r="438" spans="1:6" x14ac:dyDescent="0.3">
      <c r="A438" s="57">
        <v>32399</v>
      </c>
      <c r="B438" s="41" t="s">
        <v>48</v>
      </c>
      <c r="C438" s="72" t="s">
        <v>0</v>
      </c>
      <c r="D438" s="73">
        <v>20</v>
      </c>
      <c r="E438" s="108"/>
      <c r="F438" s="74">
        <f>ROUND(D438*E438,2)</f>
        <v>0</v>
      </c>
    </row>
    <row r="439" spans="1:6" x14ac:dyDescent="0.3">
      <c r="A439" s="57">
        <v>292</v>
      </c>
      <c r="B439" s="41" t="s">
        <v>20</v>
      </c>
      <c r="C439" s="72" t="s">
        <v>0</v>
      </c>
      <c r="D439" s="73">
        <v>100</v>
      </c>
      <c r="E439" s="108"/>
      <c r="F439" s="74">
        <f t="shared" si="34"/>
        <v>0</v>
      </c>
    </row>
    <row r="440" spans="1:6" ht="15" thickBot="1" x14ac:dyDescent="0.35">
      <c r="A440" s="71">
        <v>295</v>
      </c>
      <c r="B440" s="41" t="s">
        <v>21</v>
      </c>
      <c r="C440" s="72" t="s">
        <v>0</v>
      </c>
      <c r="D440" s="73">
        <v>40</v>
      </c>
      <c r="E440" s="108"/>
      <c r="F440" s="74">
        <f t="shared" si="34"/>
        <v>0</v>
      </c>
    </row>
    <row r="441" spans="1:6" x14ac:dyDescent="0.3">
      <c r="A441" s="130" t="s">
        <v>154</v>
      </c>
      <c r="B441" s="131"/>
      <c r="C441" s="131"/>
      <c r="D441" s="131"/>
      <c r="E441" s="132"/>
      <c r="F441" s="70">
        <f>SUM(F442:F450)</f>
        <v>0</v>
      </c>
    </row>
    <row r="442" spans="1:6" x14ac:dyDescent="0.3">
      <c r="A442" s="71">
        <v>21774</v>
      </c>
      <c r="B442" s="41" t="s">
        <v>193</v>
      </c>
      <c r="C442" s="72" t="s">
        <v>0</v>
      </c>
      <c r="D442" s="73">
        <v>10</v>
      </c>
      <c r="E442" s="108"/>
      <c r="F442" s="74">
        <f t="shared" ref="F442:F450" si="35">ROUND(D442*E442,2)</f>
        <v>0</v>
      </c>
    </row>
    <row r="443" spans="1:6" x14ac:dyDescent="0.3">
      <c r="A443" s="71">
        <v>14830</v>
      </c>
      <c r="B443" s="41" t="s">
        <v>26</v>
      </c>
      <c r="C443" s="72" t="s">
        <v>0</v>
      </c>
      <c r="D443" s="73">
        <v>20</v>
      </c>
      <c r="E443" s="108"/>
      <c r="F443" s="74">
        <f t="shared" si="35"/>
        <v>0</v>
      </c>
    </row>
    <row r="444" spans="1:6" x14ac:dyDescent="0.3">
      <c r="A444" s="71">
        <v>23541</v>
      </c>
      <c r="B444" s="41" t="s">
        <v>298</v>
      </c>
      <c r="C444" s="72" t="s">
        <v>0</v>
      </c>
      <c r="D444" s="73">
        <v>20</v>
      </c>
      <c r="E444" s="108"/>
      <c r="F444" s="74">
        <f t="shared" si="35"/>
        <v>0</v>
      </c>
    </row>
    <row r="445" spans="1:6" x14ac:dyDescent="0.3">
      <c r="A445" s="57">
        <v>30425</v>
      </c>
      <c r="B445" s="41" t="s">
        <v>28</v>
      </c>
      <c r="C445" s="72" t="s">
        <v>0</v>
      </c>
      <c r="D445" s="73">
        <v>20</v>
      </c>
      <c r="E445" s="108"/>
      <c r="F445" s="74">
        <f t="shared" si="35"/>
        <v>0</v>
      </c>
    </row>
    <row r="446" spans="1:6" x14ac:dyDescent="0.3">
      <c r="A446" s="71">
        <v>32319</v>
      </c>
      <c r="B446" s="41" t="s">
        <v>29</v>
      </c>
      <c r="C446" s="72" t="s">
        <v>0</v>
      </c>
      <c r="D446" s="73">
        <v>40</v>
      </c>
      <c r="E446" s="108"/>
      <c r="F446" s="74">
        <f t="shared" si="35"/>
        <v>0</v>
      </c>
    </row>
    <row r="447" spans="1:6" x14ac:dyDescent="0.3">
      <c r="A447" s="57">
        <v>32398</v>
      </c>
      <c r="B447" s="41" t="s">
        <v>18</v>
      </c>
      <c r="C447" s="72" t="s">
        <v>0</v>
      </c>
      <c r="D447" s="73">
        <v>80</v>
      </c>
      <c r="E447" s="108"/>
      <c r="F447" s="74">
        <f t="shared" si="35"/>
        <v>0</v>
      </c>
    </row>
    <row r="448" spans="1:6" x14ac:dyDescent="0.3">
      <c r="A448" s="57">
        <v>32399</v>
      </c>
      <c r="B448" s="41" t="s">
        <v>48</v>
      </c>
      <c r="C448" s="72" t="s">
        <v>0</v>
      </c>
      <c r="D448" s="73">
        <v>20</v>
      </c>
      <c r="E448" s="108"/>
      <c r="F448" s="74">
        <f t="shared" si="35"/>
        <v>0</v>
      </c>
    </row>
    <row r="449" spans="1:6" x14ac:dyDescent="0.3">
      <c r="A449" s="57">
        <v>292</v>
      </c>
      <c r="B449" s="41" t="s">
        <v>20</v>
      </c>
      <c r="C449" s="72" t="s">
        <v>0</v>
      </c>
      <c r="D449" s="73">
        <v>100</v>
      </c>
      <c r="E449" s="108"/>
      <c r="F449" s="74">
        <f t="shared" si="35"/>
        <v>0</v>
      </c>
    </row>
    <row r="450" spans="1:6" ht="15" thickBot="1" x14ac:dyDescent="0.35">
      <c r="A450" s="71">
        <v>295</v>
      </c>
      <c r="B450" s="41" t="s">
        <v>21</v>
      </c>
      <c r="C450" s="72" t="s">
        <v>0</v>
      </c>
      <c r="D450" s="73">
        <v>40</v>
      </c>
      <c r="E450" s="108"/>
      <c r="F450" s="74">
        <f t="shared" si="35"/>
        <v>0</v>
      </c>
    </row>
    <row r="451" spans="1:6" x14ac:dyDescent="0.3">
      <c r="A451" s="130" t="s">
        <v>155</v>
      </c>
      <c r="B451" s="131"/>
      <c r="C451" s="131"/>
      <c r="D451" s="131"/>
      <c r="E451" s="132"/>
      <c r="F451" s="70">
        <f>SUM(F452:F466)</f>
        <v>0</v>
      </c>
    </row>
    <row r="452" spans="1:6" x14ac:dyDescent="0.3">
      <c r="A452" s="71">
        <v>21774</v>
      </c>
      <c r="B452" s="41" t="s">
        <v>193</v>
      </c>
      <c r="C452" s="72" t="s">
        <v>0</v>
      </c>
      <c r="D452" s="73">
        <v>20</v>
      </c>
      <c r="E452" s="108"/>
      <c r="F452" s="74">
        <f t="shared" ref="F452:F466" si="36">ROUND(D452*E452,2)</f>
        <v>0</v>
      </c>
    </row>
    <row r="453" spans="1:6" x14ac:dyDescent="0.3">
      <c r="A453" s="71">
        <v>23535</v>
      </c>
      <c r="B453" s="41" t="s">
        <v>156</v>
      </c>
      <c r="C453" s="72" t="s">
        <v>0</v>
      </c>
      <c r="D453" s="73">
        <v>5</v>
      </c>
      <c r="E453" s="108"/>
      <c r="F453" s="74">
        <f t="shared" si="36"/>
        <v>0</v>
      </c>
    </row>
    <row r="454" spans="1:6" x14ac:dyDescent="0.3">
      <c r="A454" s="71">
        <v>30942</v>
      </c>
      <c r="B454" s="41" t="s">
        <v>157</v>
      </c>
      <c r="C454" s="72" t="s">
        <v>0</v>
      </c>
      <c r="D454" s="73">
        <v>15</v>
      </c>
      <c r="E454" s="108"/>
      <c r="F454" s="74">
        <f t="shared" si="36"/>
        <v>0</v>
      </c>
    </row>
    <row r="455" spans="1:6" x14ac:dyDescent="0.3">
      <c r="A455" s="71">
        <v>23541</v>
      </c>
      <c r="B455" s="41" t="s">
        <v>298</v>
      </c>
      <c r="C455" s="72" t="s">
        <v>0</v>
      </c>
      <c r="D455" s="73">
        <v>15</v>
      </c>
      <c r="E455" s="108"/>
      <c r="F455" s="74">
        <f t="shared" si="36"/>
        <v>0</v>
      </c>
    </row>
    <row r="456" spans="1:6" x14ac:dyDescent="0.3">
      <c r="A456" s="57">
        <v>31165</v>
      </c>
      <c r="B456" s="41" t="s">
        <v>82</v>
      </c>
      <c r="C456" s="72" t="s">
        <v>0</v>
      </c>
      <c r="D456" s="73">
        <v>2</v>
      </c>
      <c r="E456" s="108"/>
      <c r="F456" s="74">
        <f t="shared" si="36"/>
        <v>0</v>
      </c>
    </row>
    <row r="457" spans="1:6" x14ac:dyDescent="0.3">
      <c r="A457" s="57">
        <v>23553</v>
      </c>
      <c r="B457" s="41" t="s">
        <v>84</v>
      </c>
      <c r="C457" s="72" t="s">
        <v>0</v>
      </c>
      <c r="D457" s="73">
        <v>120</v>
      </c>
      <c r="E457" s="108"/>
      <c r="F457" s="74">
        <f t="shared" si="36"/>
        <v>0</v>
      </c>
    </row>
    <row r="458" spans="1:6" x14ac:dyDescent="0.3">
      <c r="A458" s="57">
        <v>30425</v>
      </c>
      <c r="B458" s="41" t="s">
        <v>28</v>
      </c>
      <c r="C458" s="72" t="s">
        <v>0</v>
      </c>
      <c r="D458" s="73">
        <v>30</v>
      </c>
      <c r="E458" s="108"/>
      <c r="F458" s="74">
        <f t="shared" si="36"/>
        <v>0</v>
      </c>
    </row>
    <row r="459" spans="1:6" x14ac:dyDescent="0.3">
      <c r="A459" s="57">
        <v>23556</v>
      </c>
      <c r="B459" s="41" t="s">
        <v>88</v>
      </c>
      <c r="C459" s="72" t="s">
        <v>0</v>
      </c>
      <c r="D459" s="73">
        <v>50</v>
      </c>
      <c r="E459" s="108"/>
      <c r="F459" s="74">
        <f t="shared" si="36"/>
        <v>0</v>
      </c>
    </row>
    <row r="460" spans="1:6" x14ac:dyDescent="0.3">
      <c r="A460" s="57">
        <v>23552</v>
      </c>
      <c r="B460" s="41" t="s">
        <v>86</v>
      </c>
      <c r="C460" s="72" t="s">
        <v>0</v>
      </c>
      <c r="D460" s="73">
        <v>1</v>
      </c>
      <c r="E460" s="108"/>
      <c r="F460" s="74">
        <f t="shared" si="36"/>
        <v>0</v>
      </c>
    </row>
    <row r="461" spans="1:6" x14ac:dyDescent="0.3">
      <c r="A461" s="57">
        <v>23551</v>
      </c>
      <c r="B461" s="41" t="s">
        <v>87</v>
      </c>
      <c r="C461" s="72" t="s">
        <v>0</v>
      </c>
      <c r="D461" s="73">
        <v>6</v>
      </c>
      <c r="E461" s="108"/>
      <c r="F461" s="74">
        <f t="shared" si="36"/>
        <v>0</v>
      </c>
    </row>
    <row r="462" spans="1:6" x14ac:dyDescent="0.3">
      <c r="A462" s="57">
        <v>12906</v>
      </c>
      <c r="B462" s="41" t="s">
        <v>17</v>
      </c>
      <c r="C462" s="72" t="s">
        <v>0</v>
      </c>
      <c r="D462" s="73">
        <v>30</v>
      </c>
      <c r="E462" s="108"/>
      <c r="F462" s="74">
        <f t="shared" si="36"/>
        <v>0</v>
      </c>
    </row>
    <row r="463" spans="1:6" x14ac:dyDescent="0.3">
      <c r="A463" s="57">
        <v>32398</v>
      </c>
      <c r="B463" s="41" t="s">
        <v>18</v>
      </c>
      <c r="C463" s="72" t="s">
        <v>0</v>
      </c>
      <c r="D463" s="73">
        <v>70</v>
      </c>
      <c r="E463" s="108"/>
      <c r="F463" s="74">
        <f t="shared" si="36"/>
        <v>0</v>
      </c>
    </row>
    <row r="464" spans="1:6" x14ac:dyDescent="0.3">
      <c r="A464" s="57">
        <v>32399</v>
      </c>
      <c r="B464" s="41" t="s">
        <v>48</v>
      </c>
      <c r="C464" s="72" t="s">
        <v>0</v>
      </c>
      <c r="D464" s="73">
        <v>120</v>
      </c>
      <c r="E464" s="108"/>
      <c r="F464" s="74">
        <f t="shared" si="36"/>
        <v>0</v>
      </c>
    </row>
    <row r="465" spans="1:16" x14ac:dyDescent="0.3">
      <c r="A465" s="57">
        <v>23555</v>
      </c>
      <c r="B465" s="41" t="s">
        <v>158</v>
      </c>
      <c r="C465" s="72" t="s">
        <v>0</v>
      </c>
      <c r="D465" s="73">
        <v>60</v>
      </c>
      <c r="E465" s="108"/>
      <c r="F465" s="74">
        <f t="shared" si="36"/>
        <v>0</v>
      </c>
    </row>
    <row r="466" spans="1:16" ht="15" thickBot="1" x14ac:dyDescent="0.35">
      <c r="A466" s="57">
        <v>292</v>
      </c>
      <c r="B466" s="41" t="s">
        <v>20</v>
      </c>
      <c r="C466" s="72" t="s">
        <v>0</v>
      </c>
      <c r="D466" s="73">
        <v>30</v>
      </c>
      <c r="E466" s="108"/>
      <c r="F466" s="74">
        <f t="shared" si="36"/>
        <v>0</v>
      </c>
    </row>
    <row r="467" spans="1:16" x14ac:dyDescent="0.3">
      <c r="A467" s="130" t="s">
        <v>159</v>
      </c>
      <c r="B467" s="131"/>
      <c r="C467" s="131"/>
      <c r="D467" s="131"/>
      <c r="E467" s="132"/>
      <c r="F467" s="70">
        <f>SUM(F468:F475)</f>
        <v>0</v>
      </c>
    </row>
    <row r="468" spans="1:16" x14ac:dyDescent="0.3">
      <c r="A468" s="57">
        <v>21774</v>
      </c>
      <c r="B468" s="41" t="s">
        <v>193</v>
      </c>
      <c r="C468" s="72" t="s">
        <v>0</v>
      </c>
      <c r="D468" s="73">
        <v>10</v>
      </c>
      <c r="E468" s="108"/>
      <c r="F468" s="74">
        <f t="shared" ref="F468:F475" si="37">ROUND(D468*E468,2)</f>
        <v>0</v>
      </c>
    </row>
    <row r="469" spans="1:16" x14ac:dyDescent="0.3">
      <c r="A469" s="57">
        <v>21778</v>
      </c>
      <c r="B469" s="41" t="s">
        <v>27</v>
      </c>
      <c r="C469" s="72" t="s">
        <v>0</v>
      </c>
      <c r="D469" s="73">
        <v>30</v>
      </c>
      <c r="E469" s="108"/>
      <c r="F469" s="74">
        <f t="shared" si="37"/>
        <v>0</v>
      </c>
    </row>
    <row r="470" spans="1:16" x14ac:dyDescent="0.3">
      <c r="A470" s="57">
        <v>30942</v>
      </c>
      <c r="B470" s="41" t="s">
        <v>157</v>
      </c>
      <c r="C470" s="72" t="s">
        <v>0</v>
      </c>
      <c r="D470" s="73">
        <v>60</v>
      </c>
      <c r="E470" s="108"/>
      <c r="F470" s="74">
        <f t="shared" si="37"/>
        <v>0</v>
      </c>
    </row>
    <row r="471" spans="1:16" x14ac:dyDescent="0.3">
      <c r="A471" s="57">
        <v>30900</v>
      </c>
      <c r="B471" s="41" t="s">
        <v>160</v>
      </c>
      <c r="C471" s="72" t="s">
        <v>0</v>
      </c>
      <c r="D471" s="73">
        <v>10</v>
      </c>
      <c r="E471" s="108"/>
      <c r="F471" s="74">
        <f t="shared" si="37"/>
        <v>0</v>
      </c>
    </row>
    <row r="472" spans="1:16" x14ac:dyDescent="0.3">
      <c r="A472" s="57">
        <v>30944</v>
      </c>
      <c r="B472" s="41" t="s">
        <v>161</v>
      </c>
      <c r="C472" s="72" t="s">
        <v>0</v>
      </c>
      <c r="D472" s="73">
        <v>10</v>
      </c>
      <c r="E472" s="108"/>
      <c r="F472" s="74">
        <f t="shared" si="37"/>
        <v>0</v>
      </c>
    </row>
    <row r="473" spans="1:16" x14ac:dyDescent="0.3">
      <c r="A473" s="57">
        <v>29231</v>
      </c>
      <c r="B473" s="41" t="s">
        <v>162</v>
      </c>
      <c r="C473" s="72" t="s">
        <v>0</v>
      </c>
      <c r="D473" s="73">
        <v>60</v>
      </c>
      <c r="E473" s="108"/>
      <c r="F473" s="74">
        <f t="shared" si="37"/>
        <v>0</v>
      </c>
    </row>
    <row r="474" spans="1:16" x14ac:dyDescent="0.3">
      <c r="A474" s="57">
        <v>32398</v>
      </c>
      <c r="B474" s="41" t="s">
        <v>18</v>
      </c>
      <c r="C474" s="72" t="s">
        <v>0</v>
      </c>
      <c r="D474" s="73">
        <v>400</v>
      </c>
      <c r="E474" s="108"/>
      <c r="F474" s="74">
        <f t="shared" si="37"/>
        <v>0</v>
      </c>
    </row>
    <row r="475" spans="1:16" ht="15" thickBot="1" x14ac:dyDescent="0.35">
      <c r="A475" s="57">
        <v>292</v>
      </c>
      <c r="B475" s="41" t="s">
        <v>20</v>
      </c>
      <c r="C475" s="72" t="s">
        <v>0</v>
      </c>
      <c r="D475" s="73">
        <v>400</v>
      </c>
      <c r="E475" s="108"/>
      <c r="F475" s="74">
        <f t="shared" si="37"/>
        <v>0</v>
      </c>
    </row>
    <row r="476" spans="1:16" x14ac:dyDescent="0.3">
      <c r="A476" s="130" t="s">
        <v>163</v>
      </c>
      <c r="B476" s="131"/>
      <c r="C476" s="131"/>
      <c r="D476" s="131"/>
      <c r="E476" s="132"/>
      <c r="F476" s="70">
        <f>SUM(F477:F493)</f>
        <v>0</v>
      </c>
    </row>
    <row r="477" spans="1:16" x14ac:dyDescent="0.3">
      <c r="A477" s="71">
        <v>21774</v>
      </c>
      <c r="B477" s="41" t="s">
        <v>193</v>
      </c>
      <c r="C477" s="72" t="s">
        <v>0</v>
      </c>
      <c r="D477" s="73">
        <v>10</v>
      </c>
      <c r="E477" s="108"/>
      <c r="F477" s="74">
        <f t="shared" ref="F477:F488" si="38">ROUND(D477*E477,2)</f>
        <v>0</v>
      </c>
    </row>
    <row r="478" spans="1:16" x14ac:dyDescent="0.3">
      <c r="A478" s="71">
        <v>26677</v>
      </c>
      <c r="B478" s="41" t="s">
        <v>164</v>
      </c>
      <c r="C478" s="72" t="s">
        <v>0</v>
      </c>
      <c r="D478" s="73">
        <v>20</v>
      </c>
      <c r="E478" s="108"/>
      <c r="F478" s="74">
        <f t="shared" si="38"/>
        <v>0</v>
      </c>
      <c r="G478" s="18"/>
    </row>
    <row r="479" spans="1:16" x14ac:dyDescent="0.3">
      <c r="A479" s="71">
        <v>21776</v>
      </c>
      <c r="B479" s="41" t="s">
        <v>297</v>
      </c>
      <c r="C479" s="72" t="s">
        <v>0</v>
      </c>
      <c r="D479" s="73">
        <v>20</v>
      </c>
      <c r="E479" s="108"/>
      <c r="F479" s="74">
        <f t="shared" si="38"/>
        <v>0</v>
      </c>
      <c r="G479" s="18"/>
    </row>
    <row r="480" spans="1:16" x14ac:dyDescent="0.3">
      <c r="A480" s="57">
        <v>30425</v>
      </c>
      <c r="B480" s="41" t="s">
        <v>28</v>
      </c>
      <c r="C480" s="72" t="s">
        <v>0</v>
      </c>
      <c r="D480" s="73">
        <v>20</v>
      </c>
      <c r="E480" s="108"/>
      <c r="F480" s="74">
        <f t="shared" si="38"/>
        <v>0</v>
      </c>
      <c r="G480" s="18"/>
      <c r="J480" s="18"/>
      <c r="K480" s="18"/>
      <c r="L480" s="18"/>
      <c r="M480" s="18"/>
      <c r="N480" s="18"/>
      <c r="O480" s="18"/>
      <c r="P480" s="18"/>
    </row>
    <row r="481" spans="1:16" x14ac:dyDescent="0.3">
      <c r="A481" s="71">
        <v>213</v>
      </c>
      <c r="B481" s="41" t="s">
        <v>141</v>
      </c>
      <c r="C481" s="72" t="s">
        <v>0</v>
      </c>
      <c r="D481" s="73">
        <v>20</v>
      </c>
      <c r="E481" s="108"/>
      <c r="F481" s="74">
        <f t="shared" si="38"/>
        <v>0</v>
      </c>
      <c r="G481" s="18"/>
      <c r="J481" s="18"/>
      <c r="K481" s="14"/>
      <c r="L481" s="14"/>
      <c r="M481" s="14"/>
      <c r="N481" s="14"/>
      <c r="O481" s="14"/>
      <c r="P481" s="18"/>
    </row>
    <row r="482" spans="1:16" x14ac:dyDescent="0.3">
      <c r="A482" s="71">
        <v>22552</v>
      </c>
      <c r="B482" s="41" t="s">
        <v>121</v>
      </c>
      <c r="C482" s="72" t="s">
        <v>0</v>
      </c>
      <c r="D482" s="73">
        <v>20</v>
      </c>
      <c r="E482" s="108"/>
      <c r="F482" s="74">
        <f t="shared" si="38"/>
        <v>0</v>
      </c>
      <c r="G482" s="18"/>
      <c r="J482" s="18"/>
      <c r="K482" s="83"/>
      <c r="L482" s="14"/>
      <c r="M482" s="84"/>
      <c r="N482" s="84"/>
      <c r="O482" s="85"/>
      <c r="P482" s="18"/>
    </row>
    <row r="483" spans="1:16" x14ac:dyDescent="0.3">
      <c r="A483" s="71">
        <v>32319</v>
      </c>
      <c r="B483" s="41" t="s">
        <v>29</v>
      </c>
      <c r="C483" s="72" t="s">
        <v>0</v>
      </c>
      <c r="D483" s="73">
        <v>40</v>
      </c>
      <c r="E483" s="108"/>
      <c r="F483" s="74">
        <f t="shared" si="38"/>
        <v>0</v>
      </c>
      <c r="G483" s="18"/>
      <c r="J483" s="18"/>
      <c r="K483" s="14"/>
      <c r="L483" s="14"/>
      <c r="M483" s="14"/>
      <c r="N483" s="14"/>
      <c r="O483" s="14"/>
      <c r="P483" s="18"/>
    </row>
    <row r="484" spans="1:16" x14ac:dyDescent="0.3">
      <c r="A484" s="57">
        <v>32398</v>
      </c>
      <c r="B484" s="41" t="s">
        <v>18</v>
      </c>
      <c r="C484" s="72" t="s">
        <v>0</v>
      </c>
      <c r="D484" s="73">
        <v>80</v>
      </c>
      <c r="E484" s="108"/>
      <c r="F484" s="74">
        <f t="shared" si="38"/>
        <v>0</v>
      </c>
      <c r="J484" s="18"/>
      <c r="K484" s="18"/>
      <c r="L484" s="18"/>
      <c r="M484" s="18"/>
      <c r="N484" s="18"/>
      <c r="O484" s="18"/>
      <c r="P484" s="18"/>
    </row>
    <row r="485" spans="1:16" x14ac:dyDescent="0.3">
      <c r="A485" s="57">
        <v>32399</v>
      </c>
      <c r="B485" s="41" t="s">
        <v>48</v>
      </c>
      <c r="C485" s="72" t="s">
        <v>0</v>
      </c>
      <c r="D485" s="73">
        <v>20</v>
      </c>
      <c r="E485" s="108"/>
      <c r="F485" s="74">
        <f t="shared" si="38"/>
        <v>0</v>
      </c>
      <c r="I485" s="12"/>
      <c r="J485" s="14"/>
      <c r="K485" s="14"/>
      <c r="L485" s="14"/>
      <c r="M485" s="14"/>
      <c r="N485" s="14"/>
      <c r="O485" s="18"/>
      <c r="P485" s="18"/>
    </row>
    <row r="486" spans="1:16" x14ac:dyDescent="0.3">
      <c r="A486" s="57">
        <v>292</v>
      </c>
      <c r="B486" s="41" t="s">
        <v>20</v>
      </c>
      <c r="C486" s="72" t="s">
        <v>0</v>
      </c>
      <c r="D486" s="73">
        <v>100</v>
      </c>
      <c r="E486" s="108"/>
      <c r="F486" s="74">
        <f t="shared" si="38"/>
        <v>0</v>
      </c>
      <c r="I486" s="12"/>
      <c r="J486" s="14"/>
      <c r="K486" s="14"/>
      <c r="L486" s="14"/>
      <c r="M486" s="14"/>
      <c r="N486" s="14"/>
      <c r="O486" s="18"/>
      <c r="P486" s="18"/>
    </row>
    <row r="487" spans="1:16" x14ac:dyDescent="0.3">
      <c r="A487" s="71">
        <v>295</v>
      </c>
      <c r="B487" s="41" t="s">
        <v>21</v>
      </c>
      <c r="C487" s="72" t="s">
        <v>0</v>
      </c>
      <c r="D487" s="73">
        <v>40</v>
      </c>
      <c r="E487" s="108"/>
      <c r="F487" s="74">
        <f t="shared" si="38"/>
        <v>0</v>
      </c>
      <c r="I487" s="12"/>
      <c r="J487" s="14"/>
      <c r="K487" s="14"/>
      <c r="L487" s="14"/>
      <c r="M487" s="14"/>
      <c r="N487" s="14"/>
      <c r="O487" s="18"/>
      <c r="P487" s="18"/>
    </row>
    <row r="488" spans="1:16" x14ac:dyDescent="0.3">
      <c r="A488" s="71">
        <v>22247</v>
      </c>
      <c r="B488" s="41" t="s">
        <v>194</v>
      </c>
      <c r="C488" s="72" t="s">
        <v>0</v>
      </c>
      <c r="D488" s="73">
        <v>1</v>
      </c>
      <c r="E488" s="108"/>
      <c r="F488" s="74">
        <f t="shared" si="38"/>
        <v>0</v>
      </c>
      <c r="I488" s="12"/>
      <c r="J488" s="87"/>
      <c r="K488" s="14"/>
      <c r="L488" s="84"/>
      <c r="M488" s="84"/>
      <c r="N488" s="85"/>
      <c r="O488" s="18"/>
      <c r="P488" s="18"/>
    </row>
    <row r="489" spans="1:16" x14ac:dyDescent="0.3">
      <c r="A489" s="71">
        <v>21018</v>
      </c>
      <c r="B489" s="41" t="s">
        <v>135</v>
      </c>
      <c r="C489" s="72" t="s">
        <v>0</v>
      </c>
      <c r="D489" s="73">
        <v>1</v>
      </c>
      <c r="E489" s="108"/>
      <c r="F489" s="74">
        <f>ROUND(D489*E489,2)</f>
        <v>0</v>
      </c>
      <c r="I489" s="12"/>
      <c r="J489" s="87"/>
      <c r="K489" s="14"/>
      <c r="L489" s="84"/>
      <c r="M489" s="84"/>
      <c r="N489" s="85"/>
      <c r="O489" s="18"/>
      <c r="P489" s="18"/>
    </row>
    <row r="490" spans="1:16" x14ac:dyDescent="0.3">
      <c r="A490" s="57" t="s">
        <v>299</v>
      </c>
      <c r="B490" s="41" t="s">
        <v>300</v>
      </c>
      <c r="C490" s="72" t="s">
        <v>0</v>
      </c>
      <c r="D490" s="73">
        <v>2</v>
      </c>
      <c r="E490" s="108"/>
      <c r="F490" s="74">
        <f>ROUND(D490*E490,2)</f>
        <v>0</v>
      </c>
      <c r="I490" s="12"/>
      <c r="J490" s="83"/>
      <c r="K490" s="14"/>
      <c r="L490" s="84"/>
      <c r="M490" s="84"/>
      <c r="N490" s="85"/>
      <c r="O490" s="18"/>
      <c r="P490" s="18"/>
    </row>
    <row r="491" spans="1:16" x14ac:dyDescent="0.3">
      <c r="A491" s="57" t="s">
        <v>301</v>
      </c>
      <c r="B491" s="41" t="s">
        <v>302</v>
      </c>
      <c r="C491" s="72" t="s">
        <v>0</v>
      </c>
      <c r="D491" s="73">
        <v>2</v>
      </c>
      <c r="E491" s="108"/>
      <c r="F491" s="74">
        <f>ROUND(D491*E491,2)</f>
        <v>0</v>
      </c>
      <c r="I491" s="12"/>
      <c r="J491" s="83"/>
      <c r="K491" s="14"/>
      <c r="L491" s="84"/>
      <c r="M491" s="84"/>
      <c r="N491" s="85"/>
      <c r="O491" s="18"/>
      <c r="P491" s="18"/>
    </row>
    <row r="492" spans="1:16" x14ac:dyDescent="0.3">
      <c r="A492" s="57" t="s">
        <v>303</v>
      </c>
      <c r="B492" s="41" t="s">
        <v>304</v>
      </c>
      <c r="C492" s="72" t="s">
        <v>0</v>
      </c>
      <c r="D492" s="73">
        <v>2</v>
      </c>
      <c r="E492" s="108"/>
      <c r="F492" s="74">
        <f t="shared" ref="F492" si="39">ROUND(D492*E492,2)</f>
        <v>0</v>
      </c>
      <c r="I492" s="12"/>
      <c r="J492" s="83"/>
      <c r="K492" s="14"/>
      <c r="L492" s="84"/>
      <c r="M492" s="84"/>
      <c r="N492" s="85"/>
      <c r="O492" s="18"/>
      <c r="P492" s="18"/>
    </row>
    <row r="493" spans="1:16" ht="15" thickBot="1" x14ac:dyDescent="0.35">
      <c r="A493" s="57" t="s">
        <v>225</v>
      </c>
      <c r="B493" s="41" t="s">
        <v>188</v>
      </c>
      <c r="C493" s="72" t="s">
        <v>0</v>
      </c>
      <c r="D493" s="73">
        <v>10</v>
      </c>
      <c r="E493" s="108"/>
      <c r="F493" s="74">
        <f>ROUND(D493*E493,2)</f>
        <v>0</v>
      </c>
      <c r="I493" s="12"/>
      <c r="J493" s="83"/>
      <c r="K493" s="14"/>
      <c r="L493" s="84"/>
      <c r="M493" s="84"/>
      <c r="N493" s="85"/>
      <c r="O493" s="18"/>
      <c r="P493" s="18"/>
    </row>
    <row r="494" spans="1:16" x14ac:dyDescent="0.3">
      <c r="A494" s="130" t="s">
        <v>165</v>
      </c>
      <c r="B494" s="131"/>
      <c r="C494" s="131"/>
      <c r="D494" s="131"/>
      <c r="E494" s="132"/>
      <c r="F494" s="70">
        <f>SUM(F495:F509)</f>
        <v>0</v>
      </c>
      <c r="I494" s="12"/>
      <c r="J494" s="14"/>
      <c r="K494" s="14"/>
      <c r="L494" s="14"/>
      <c r="M494" s="14"/>
      <c r="N494" s="14"/>
      <c r="O494" s="18"/>
      <c r="P494" s="18"/>
    </row>
    <row r="495" spans="1:16" x14ac:dyDescent="0.3">
      <c r="A495" s="71">
        <v>21774</v>
      </c>
      <c r="B495" s="41" t="s">
        <v>193</v>
      </c>
      <c r="C495" s="72" t="s">
        <v>0</v>
      </c>
      <c r="D495" s="73">
        <v>5</v>
      </c>
      <c r="E495" s="108"/>
      <c r="F495" s="74">
        <f t="shared" ref="F495:F509" si="40">ROUND(D495*E495,2)</f>
        <v>0</v>
      </c>
      <c r="I495" s="12"/>
      <c r="J495" s="14"/>
      <c r="K495" s="14"/>
      <c r="L495" s="14"/>
      <c r="M495" s="14"/>
      <c r="N495" s="14"/>
      <c r="O495" s="18"/>
      <c r="P495" s="18"/>
    </row>
    <row r="496" spans="1:16" x14ac:dyDescent="0.3">
      <c r="A496" s="71">
        <v>31206</v>
      </c>
      <c r="B496" s="41" t="s">
        <v>166</v>
      </c>
      <c r="C496" s="72" t="s">
        <v>0</v>
      </c>
      <c r="D496" s="73">
        <v>15</v>
      </c>
      <c r="E496" s="108"/>
      <c r="F496" s="74">
        <f t="shared" si="40"/>
        <v>0</v>
      </c>
      <c r="I496" s="12"/>
      <c r="J496" s="12"/>
      <c r="K496" s="12"/>
      <c r="L496" s="12"/>
      <c r="M496" s="12"/>
      <c r="N496" s="12"/>
    </row>
    <row r="497" spans="1:14" x14ac:dyDescent="0.3">
      <c r="A497" s="71">
        <v>30900</v>
      </c>
      <c r="B497" s="41" t="s">
        <v>160</v>
      </c>
      <c r="C497" s="72" t="s">
        <v>0</v>
      </c>
      <c r="D497" s="73">
        <v>5</v>
      </c>
      <c r="E497" s="108"/>
      <c r="F497" s="74">
        <f t="shared" si="40"/>
        <v>0</v>
      </c>
      <c r="I497" s="12"/>
      <c r="J497" s="12"/>
      <c r="K497" s="12"/>
      <c r="L497" s="12"/>
      <c r="M497" s="12"/>
      <c r="N497" s="12"/>
    </row>
    <row r="498" spans="1:14" x14ac:dyDescent="0.3">
      <c r="A498" s="71">
        <v>30944</v>
      </c>
      <c r="B498" s="41" t="s">
        <v>161</v>
      </c>
      <c r="C498" s="72" t="s">
        <v>0</v>
      </c>
      <c r="D498" s="73">
        <v>5</v>
      </c>
      <c r="E498" s="108"/>
      <c r="F498" s="74">
        <f t="shared" si="40"/>
        <v>0</v>
      </c>
    </row>
    <row r="499" spans="1:14" x14ac:dyDescent="0.3">
      <c r="A499" s="71">
        <v>29231</v>
      </c>
      <c r="B499" s="41" t="s">
        <v>162</v>
      </c>
      <c r="C499" s="72" t="s">
        <v>0</v>
      </c>
      <c r="D499" s="73">
        <v>30</v>
      </c>
      <c r="E499" s="108"/>
      <c r="F499" s="74">
        <f t="shared" si="40"/>
        <v>0</v>
      </c>
    </row>
    <row r="500" spans="1:14" x14ac:dyDescent="0.3">
      <c r="A500" s="71">
        <v>30942</v>
      </c>
      <c r="B500" s="41" t="s">
        <v>157</v>
      </c>
      <c r="C500" s="72" t="s">
        <v>0</v>
      </c>
      <c r="D500" s="73">
        <v>30</v>
      </c>
      <c r="E500" s="108"/>
      <c r="F500" s="74">
        <f t="shared" si="40"/>
        <v>0</v>
      </c>
    </row>
    <row r="501" spans="1:14" x14ac:dyDescent="0.3">
      <c r="A501" s="57">
        <v>21017</v>
      </c>
      <c r="B501" s="41" t="s">
        <v>73</v>
      </c>
      <c r="C501" s="72" t="s">
        <v>0</v>
      </c>
      <c r="D501" s="73">
        <v>45</v>
      </c>
      <c r="E501" s="108"/>
      <c r="F501" s="74">
        <f t="shared" si="40"/>
        <v>0</v>
      </c>
    </row>
    <row r="502" spans="1:14" x14ac:dyDescent="0.3">
      <c r="A502" s="57">
        <v>22552</v>
      </c>
      <c r="B502" s="41" t="s">
        <v>121</v>
      </c>
      <c r="C502" s="72" t="s">
        <v>0</v>
      </c>
      <c r="D502" s="73">
        <v>45</v>
      </c>
      <c r="E502" s="108"/>
      <c r="F502" s="74">
        <f t="shared" si="40"/>
        <v>0</v>
      </c>
    </row>
    <row r="503" spans="1:14" x14ac:dyDescent="0.3">
      <c r="A503" s="57">
        <v>32398</v>
      </c>
      <c r="B503" s="41" t="s">
        <v>18</v>
      </c>
      <c r="C503" s="72" t="s">
        <v>0</v>
      </c>
      <c r="D503" s="73">
        <v>275</v>
      </c>
      <c r="E503" s="108"/>
      <c r="F503" s="74">
        <f t="shared" si="40"/>
        <v>0</v>
      </c>
    </row>
    <row r="504" spans="1:14" x14ac:dyDescent="0.3">
      <c r="A504" s="57">
        <v>292</v>
      </c>
      <c r="B504" s="41" t="s">
        <v>20</v>
      </c>
      <c r="C504" s="72" t="s">
        <v>0</v>
      </c>
      <c r="D504" s="73">
        <v>320</v>
      </c>
      <c r="E504" s="108"/>
      <c r="F504" s="74">
        <f t="shared" si="40"/>
        <v>0</v>
      </c>
    </row>
    <row r="505" spans="1:14" x14ac:dyDescent="0.3">
      <c r="A505" s="71">
        <v>21018</v>
      </c>
      <c r="B505" s="41" t="s">
        <v>135</v>
      </c>
      <c r="C505" s="72" t="s">
        <v>0</v>
      </c>
      <c r="D505" s="73">
        <v>1</v>
      </c>
      <c r="E505" s="108"/>
      <c r="F505" s="74">
        <f t="shared" si="40"/>
        <v>0</v>
      </c>
    </row>
    <row r="506" spans="1:14" x14ac:dyDescent="0.3">
      <c r="A506" s="71">
        <v>22247</v>
      </c>
      <c r="B506" s="41" t="s">
        <v>194</v>
      </c>
      <c r="C506" s="72" t="s">
        <v>0</v>
      </c>
      <c r="D506" s="73">
        <v>1</v>
      </c>
      <c r="E506" s="108"/>
      <c r="F506" s="74">
        <f t="shared" si="40"/>
        <v>0</v>
      </c>
    </row>
    <row r="507" spans="1:14" x14ac:dyDescent="0.3">
      <c r="A507" s="71">
        <v>31223</v>
      </c>
      <c r="B507" s="41" t="s">
        <v>167</v>
      </c>
      <c r="C507" s="72" t="s">
        <v>0</v>
      </c>
      <c r="D507" s="73">
        <v>1</v>
      </c>
      <c r="E507" s="108"/>
      <c r="F507" s="74">
        <f t="shared" si="40"/>
        <v>0</v>
      </c>
    </row>
    <row r="508" spans="1:14" x14ac:dyDescent="0.3">
      <c r="A508" s="71">
        <v>31214</v>
      </c>
      <c r="B508" s="41" t="s">
        <v>168</v>
      </c>
      <c r="C508" s="72" t="s">
        <v>0</v>
      </c>
      <c r="D508" s="73">
        <v>1</v>
      </c>
      <c r="E508" s="108"/>
      <c r="F508" s="74">
        <f t="shared" si="40"/>
        <v>0</v>
      </c>
    </row>
    <row r="509" spans="1:14" ht="15" thickBot="1" x14ac:dyDescent="0.35">
      <c r="A509" s="71">
        <v>31216</v>
      </c>
      <c r="B509" s="41" t="s">
        <v>169</v>
      </c>
      <c r="C509" s="72" t="s">
        <v>0</v>
      </c>
      <c r="D509" s="73">
        <v>1</v>
      </c>
      <c r="E509" s="108"/>
      <c r="F509" s="74">
        <f t="shared" si="40"/>
        <v>0</v>
      </c>
    </row>
    <row r="510" spans="1:14" x14ac:dyDescent="0.3">
      <c r="A510" s="130" t="s">
        <v>170</v>
      </c>
      <c r="B510" s="131"/>
      <c r="C510" s="131"/>
      <c r="D510" s="131"/>
      <c r="E510" s="132"/>
      <c r="F510" s="70">
        <f>SUM(F511:F531)</f>
        <v>0</v>
      </c>
    </row>
    <row r="511" spans="1:14" x14ac:dyDescent="0.3">
      <c r="A511" s="57">
        <v>21774</v>
      </c>
      <c r="B511" s="41" t="s">
        <v>193</v>
      </c>
      <c r="C511" s="72" t="s">
        <v>0</v>
      </c>
      <c r="D511" s="73">
        <v>5</v>
      </c>
      <c r="E511" s="108"/>
      <c r="F511" s="74">
        <f>ROUND(D511*E511,2)</f>
        <v>0</v>
      </c>
    </row>
    <row r="512" spans="1:14" x14ac:dyDescent="0.3">
      <c r="A512" s="57">
        <v>23643</v>
      </c>
      <c r="B512" s="41" t="s">
        <v>171</v>
      </c>
      <c r="C512" s="72" t="s">
        <v>0</v>
      </c>
      <c r="D512" s="73">
        <v>15</v>
      </c>
      <c r="E512" s="108"/>
      <c r="F512" s="74">
        <f>ROUND(D512*E512,2)</f>
        <v>0</v>
      </c>
    </row>
    <row r="513" spans="1:6" x14ac:dyDescent="0.3">
      <c r="A513" s="57">
        <v>23537</v>
      </c>
      <c r="B513" s="41" t="s">
        <v>157</v>
      </c>
      <c r="C513" s="72" t="s">
        <v>0</v>
      </c>
      <c r="D513" s="73">
        <v>30</v>
      </c>
      <c r="E513" s="108"/>
      <c r="F513" s="74">
        <f t="shared" ref="F513:F531" si="41">ROUND(D513*E513,2)</f>
        <v>0</v>
      </c>
    </row>
    <row r="514" spans="1:6" x14ac:dyDescent="0.3">
      <c r="A514" s="57">
        <v>23541</v>
      </c>
      <c r="B514" s="41" t="s">
        <v>298</v>
      </c>
      <c r="C514" s="72" t="s">
        <v>0</v>
      </c>
      <c r="D514" s="73">
        <v>15</v>
      </c>
      <c r="E514" s="108"/>
      <c r="F514" s="74">
        <f t="shared" si="41"/>
        <v>0</v>
      </c>
    </row>
    <row r="515" spans="1:6" x14ac:dyDescent="0.3">
      <c r="A515" s="57">
        <v>30425</v>
      </c>
      <c r="B515" s="41" t="s">
        <v>28</v>
      </c>
      <c r="C515" s="72" t="s">
        <v>0</v>
      </c>
      <c r="D515" s="73">
        <v>15</v>
      </c>
      <c r="E515" s="108"/>
      <c r="F515" s="74">
        <f t="shared" si="41"/>
        <v>0</v>
      </c>
    </row>
    <row r="516" spans="1:6" x14ac:dyDescent="0.3">
      <c r="A516" s="57">
        <v>31165</v>
      </c>
      <c r="B516" s="41" t="s">
        <v>82</v>
      </c>
      <c r="C516" s="72" t="s">
        <v>0</v>
      </c>
      <c r="D516" s="73">
        <v>5</v>
      </c>
      <c r="E516" s="108"/>
      <c r="F516" s="74">
        <f t="shared" si="41"/>
        <v>0</v>
      </c>
    </row>
    <row r="517" spans="1:6" x14ac:dyDescent="0.3">
      <c r="A517" s="57">
        <v>23553</v>
      </c>
      <c r="B517" s="41" t="s">
        <v>84</v>
      </c>
      <c r="C517" s="72" t="s">
        <v>0</v>
      </c>
      <c r="D517" s="73">
        <v>30</v>
      </c>
      <c r="E517" s="108"/>
      <c r="F517" s="74">
        <f t="shared" si="41"/>
        <v>0</v>
      </c>
    </row>
    <row r="518" spans="1:6" x14ac:dyDescent="0.3">
      <c r="A518" s="57">
        <v>23552</v>
      </c>
      <c r="B518" s="41" t="s">
        <v>86</v>
      </c>
      <c r="C518" s="72" t="s">
        <v>0</v>
      </c>
      <c r="D518" s="73">
        <v>10</v>
      </c>
      <c r="E518" s="108"/>
      <c r="F518" s="74">
        <f t="shared" si="41"/>
        <v>0</v>
      </c>
    </row>
    <row r="519" spans="1:6" x14ac:dyDescent="0.3">
      <c r="A519" s="57">
        <v>23551</v>
      </c>
      <c r="B519" s="41" t="s">
        <v>87</v>
      </c>
      <c r="C519" s="72" t="s">
        <v>0</v>
      </c>
      <c r="D519" s="73">
        <v>5</v>
      </c>
      <c r="E519" s="108"/>
      <c r="F519" s="74">
        <f t="shared" si="41"/>
        <v>0</v>
      </c>
    </row>
    <row r="520" spans="1:6" x14ac:dyDescent="0.3">
      <c r="A520" s="57">
        <v>21017</v>
      </c>
      <c r="B520" s="41" t="s">
        <v>73</v>
      </c>
      <c r="C520" s="72" t="s">
        <v>0</v>
      </c>
      <c r="D520" s="73">
        <v>45</v>
      </c>
      <c r="E520" s="108"/>
      <c r="F520" s="74">
        <f t="shared" si="41"/>
        <v>0</v>
      </c>
    </row>
    <row r="521" spans="1:6" x14ac:dyDescent="0.3">
      <c r="A521" s="57">
        <v>23556</v>
      </c>
      <c r="B521" s="41" t="s">
        <v>88</v>
      </c>
      <c r="C521" s="72" t="s">
        <v>0</v>
      </c>
      <c r="D521" s="73">
        <v>60</v>
      </c>
      <c r="E521" s="108"/>
      <c r="F521" s="74">
        <f t="shared" si="41"/>
        <v>0</v>
      </c>
    </row>
    <row r="522" spans="1:6" x14ac:dyDescent="0.3">
      <c r="A522" s="57">
        <v>22552</v>
      </c>
      <c r="B522" s="41" t="s">
        <v>121</v>
      </c>
      <c r="C522" s="72" t="s">
        <v>0</v>
      </c>
      <c r="D522" s="73">
        <v>45</v>
      </c>
      <c r="E522" s="108"/>
      <c r="F522" s="74">
        <f t="shared" si="41"/>
        <v>0</v>
      </c>
    </row>
    <row r="523" spans="1:6" x14ac:dyDescent="0.3">
      <c r="A523" s="57">
        <v>12906</v>
      </c>
      <c r="B523" s="41" t="s">
        <v>17</v>
      </c>
      <c r="C523" s="72" t="s">
        <v>0</v>
      </c>
      <c r="D523" s="73">
        <v>30</v>
      </c>
      <c r="E523" s="108"/>
      <c r="F523" s="74">
        <f t="shared" si="41"/>
        <v>0</v>
      </c>
    </row>
    <row r="524" spans="1:6" x14ac:dyDescent="0.3">
      <c r="A524" s="57">
        <v>32398</v>
      </c>
      <c r="B524" s="41" t="s">
        <v>18</v>
      </c>
      <c r="C524" s="72" t="s">
        <v>0</v>
      </c>
      <c r="D524" s="73">
        <v>50</v>
      </c>
      <c r="E524" s="108"/>
      <c r="F524" s="74">
        <f t="shared" si="41"/>
        <v>0</v>
      </c>
    </row>
    <row r="525" spans="1:6" x14ac:dyDescent="0.3">
      <c r="A525" s="57">
        <v>32399</v>
      </c>
      <c r="B525" s="41" t="s">
        <v>48</v>
      </c>
      <c r="C525" s="72" t="s">
        <v>0</v>
      </c>
      <c r="D525" s="73">
        <v>70</v>
      </c>
      <c r="E525" s="108"/>
      <c r="F525" s="74">
        <f t="shared" si="41"/>
        <v>0</v>
      </c>
    </row>
    <row r="526" spans="1:6" x14ac:dyDescent="0.3">
      <c r="A526" s="57">
        <v>23555</v>
      </c>
      <c r="B526" s="41" t="s">
        <v>158</v>
      </c>
      <c r="C526" s="72" t="s">
        <v>0</v>
      </c>
      <c r="D526" s="73">
        <v>120</v>
      </c>
      <c r="E526" s="108"/>
      <c r="F526" s="74">
        <f t="shared" si="41"/>
        <v>0</v>
      </c>
    </row>
    <row r="527" spans="1:6" x14ac:dyDescent="0.3">
      <c r="A527" s="57">
        <v>292</v>
      </c>
      <c r="B527" s="41" t="s">
        <v>20</v>
      </c>
      <c r="C527" s="72" t="s">
        <v>0</v>
      </c>
      <c r="D527" s="73">
        <v>165</v>
      </c>
      <c r="E527" s="108"/>
      <c r="F527" s="74">
        <f t="shared" si="41"/>
        <v>0</v>
      </c>
    </row>
    <row r="528" spans="1:6" x14ac:dyDescent="0.3">
      <c r="A528" s="57">
        <v>295</v>
      </c>
      <c r="B528" s="41" t="s">
        <v>119</v>
      </c>
      <c r="C528" s="72" t="s">
        <v>0</v>
      </c>
      <c r="D528" s="73">
        <v>30</v>
      </c>
      <c r="E528" s="108"/>
      <c r="F528" s="74">
        <f t="shared" si="41"/>
        <v>0</v>
      </c>
    </row>
    <row r="529" spans="1:18" x14ac:dyDescent="0.3">
      <c r="A529" s="57">
        <v>21018</v>
      </c>
      <c r="B529" s="41" t="s">
        <v>172</v>
      </c>
      <c r="C529" s="72" t="s">
        <v>0</v>
      </c>
      <c r="D529" s="73">
        <v>2</v>
      </c>
      <c r="E529" s="108"/>
      <c r="F529" s="74">
        <f t="shared" si="41"/>
        <v>0</v>
      </c>
    </row>
    <row r="530" spans="1:18" x14ac:dyDescent="0.3">
      <c r="A530" s="57">
        <v>22247</v>
      </c>
      <c r="B530" s="41" t="s">
        <v>194</v>
      </c>
      <c r="C530" s="72" t="s">
        <v>0</v>
      </c>
      <c r="D530" s="73">
        <v>1</v>
      </c>
      <c r="E530" s="108"/>
      <c r="F530" s="74">
        <f t="shared" si="41"/>
        <v>0</v>
      </c>
    </row>
    <row r="531" spans="1:18" ht="15" thickBot="1" x14ac:dyDescent="0.35">
      <c r="A531" s="57">
        <v>24448</v>
      </c>
      <c r="B531" s="41" t="s">
        <v>173</v>
      </c>
      <c r="C531" s="72" t="s">
        <v>0</v>
      </c>
      <c r="D531" s="73">
        <v>1</v>
      </c>
      <c r="E531" s="108"/>
      <c r="F531" s="74">
        <f t="shared" si="41"/>
        <v>0</v>
      </c>
    </row>
    <row r="532" spans="1:18" x14ac:dyDescent="0.3">
      <c r="A532" s="130" t="s">
        <v>174</v>
      </c>
      <c r="B532" s="131"/>
      <c r="C532" s="131"/>
      <c r="D532" s="131"/>
      <c r="E532" s="132"/>
      <c r="F532" s="70">
        <f>SUM(F533:F534)</f>
        <v>0</v>
      </c>
    </row>
    <row r="533" spans="1:18" x14ac:dyDescent="0.3">
      <c r="A533" s="57" t="s">
        <v>209</v>
      </c>
      <c r="B533" s="41" t="s">
        <v>305</v>
      </c>
      <c r="C533" s="72" t="s">
        <v>0</v>
      </c>
      <c r="D533" s="73">
        <v>1</v>
      </c>
      <c r="E533" s="108"/>
      <c r="F533" s="74">
        <f>ROUND(D533*E533,2)</f>
        <v>0</v>
      </c>
    </row>
    <row r="534" spans="1:18" ht="15" thickBot="1" x14ac:dyDescent="0.35">
      <c r="A534" s="57" t="s">
        <v>210</v>
      </c>
      <c r="B534" s="41" t="s">
        <v>306</v>
      </c>
      <c r="C534" s="72" t="s">
        <v>0</v>
      </c>
      <c r="D534" s="73">
        <v>1</v>
      </c>
      <c r="E534" s="108"/>
      <c r="F534" s="74">
        <f t="shared" ref="F534" si="42">ROUND(D534*E534,2)</f>
        <v>0</v>
      </c>
    </row>
    <row r="535" spans="1:18" x14ac:dyDescent="0.3">
      <c r="A535" s="130" t="s">
        <v>175</v>
      </c>
      <c r="B535" s="131"/>
      <c r="C535" s="131"/>
      <c r="D535" s="131"/>
      <c r="E535" s="132"/>
      <c r="F535" s="70">
        <f>SUM(F536:F541)</f>
        <v>0</v>
      </c>
    </row>
    <row r="536" spans="1:18" x14ac:dyDescent="0.3">
      <c r="A536" s="57" t="s">
        <v>307</v>
      </c>
      <c r="B536" s="41" t="s">
        <v>308</v>
      </c>
      <c r="C536" s="72" t="s">
        <v>0</v>
      </c>
      <c r="D536" s="73">
        <v>1</v>
      </c>
      <c r="E536" s="108"/>
      <c r="F536" s="74">
        <f>ROUND(D536*E536,2)</f>
        <v>0</v>
      </c>
    </row>
    <row r="537" spans="1:18" x14ac:dyDescent="0.3">
      <c r="A537" s="57" t="s">
        <v>309</v>
      </c>
      <c r="B537" s="41" t="s">
        <v>310</v>
      </c>
      <c r="C537" s="72" t="s">
        <v>0</v>
      </c>
      <c r="D537" s="73">
        <v>1</v>
      </c>
      <c r="E537" s="108"/>
      <c r="F537" s="74">
        <f t="shared" ref="F537:F541" si="43">ROUND(D537*E537,2)</f>
        <v>0</v>
      </c>
    </row>
    <row r="538" spans="1:18" x14ac:dyDescent="0.3">
      <c r="A538" s="57" t="s">
        <v>311</v>
      </c>
      <c r="B538" s="41" t="s">
        <v>312</v>
      </c>
      <c r="C538" s="72" t="s">
        <v>0</v>
      </c>
      <c r="D538" s="73">
        <v>1</v>
      </c>
      <c r="E538" s="108"/>
      <c r="F538" s="74">
        <f t="shared" si="43"/>
        <v>0</v>
      </c>
    </row>
    <row r="539" spans="1:18" x14ac:dyDescent="0.3">
      <c r="A539" s="57" t="s">
        <v>313</v>
      </c>
      <c r="B539" s="49" t="s">
        <v>314</v>
      </c>
      <c r="C539" s="72" t="s">
        <v>0</v>
      </c>
      <c r="D539" s="73">
        <v>1</v>
      </c>
      <c r="E539" s="108"/>
      <c r="F539" s="74">
        <f t="shared" si="43"/>
        <v>0</v>
      </c>
    </row>
    <row r="540" spans="1:18" x14ac:dyDescent="0.3">
      <c r="A540" s="57" t="s">
        <v>315</v>
      </c>
      <c r="B540" s="49" t="s">
        <v>239</v>
      </c>
      <c r="C540" s="80" t="s">
        <v>0</v>
      </c>
      <c r="D540" s="73">
        <v>1</v>
      </c>
      <c r="E540" s="108"/>
      <c r="F540" s="82">
        <f>ROUND(D540*E540,2)</f>
        <v>0</v>
      </c>
      <c r="I540" s="12"/>
      <c r="J540" s="12"/>
      <c r="K540" s="12"/>
      <c r="L540" s="12"/>
      <c r="M540" s="12"/>
      <c r="N540" s="12"/>
      <c r="O540" s="12"/>
      <c r="P540" s="12"/>
      <c r="Q540" s="12"/>
      <c r="R540" s="12"/>
    </row>
    <row r="541" spans="1:18" ht="15" thickBot="1" x14ac:dyDescent="0.35">
      <c r="A541" s="57" t="s">
        <v>316</v>
      </c>
      <c r="B541" s="49" t="s">
        <v>317</v>
      </c>
      <c r="C541" s="72" t="s">
        <v>0</v>
      </c>
      <c r="D541" s="73">
        <v>1</v>
      </c>
      <c r="E541" s="108"/>
      <c r="F541" s="74">
        <f t="shared" si="43"/>
        <v>0</v>
      </c>
      <c r="I541" s="12"/>
      <c r="J541" s="12"/>
      <c r="K541" s="12"/>
      <c r="L541" s="12"/>
      <c r="M541" s="12"/>
      <c r="N541" s="12"/>
      <c r="O541" s="12"/>
      <c r="P541" s="12"/>
      <c r="Q541" s="12"/>
      <c r="R541" s="12"/>
    </row>
    <row r="542" spans="1:18" x14ac:dyDescent="0.3">
      <c r="A542" s="130" t="s">
        <v>182</v>
      </c>
      <c r="B542" s="131"/>
      <c r="C542" s="131"/>
      <c r="D542" s="131"/>
      <c r="E542" s="132"/>
      <c r="F542" s="70">
        <f>SUM(F543:F546)</f>
        <v>0</v>
      </c>
      <c r="I542" s="12"/>
      <c r="J542" s="12"/>
      <c r="K542" s="12"/>
      <c r="L542" s="12"/>
      <c r="M542" s="12"/>
      <c r="N542" s="12"/>
      <c r="O542" s="12"/>
      <c r="P542" s="12"/>
      <c r="Q542" s="12"/>
      <c r="R542" s="12"/>
    </row>
    <row r="543" spans="1:18" x14ac:dyDescent="0.3">
      <c r="A543" s="57" t="s">
        <v>49</v>
      </c>
      <c r="B543" s="49" t="s">
        <v>318</v>
      </c>
      <c r="C543" s="72" t="s">
        <v>8</v>
      </c>
      <c r="D543" s="73">
        <v>50</v>
      </c>
      <c r="E543" s="108"/>
      <c r="F543" s="74">
        <f>ROUND(D543*E543,2)</f>
        <v>0</v>
      </c>
      <c r="I543" s="12"/>
      <c r="J543" s="12"/>
      <c r="K543" s="12"/>
      <c r="L543" s="12"/>
      <c r="M543" s="14"/>
      <c r="N543" s="14"/>
      <c r="O543" s="14"/>
      <c r="P543" s="14"/>
      <c r="Q543" s="12"/>
      <c r="R543" s="12"/>
    </row>
    <row r="544" spans="1:18" ht="15.6" x14ac:dyDescent="0.3">
      <c r="A544" s="57" t="s">
        <v>55</v>
      </c>
      <c r="B544" s="49" t="s">
        <v>319</v>
      </c>
      <c r="C544" s="72" t="s">
        <v>8</v>
      </c>
      <c r="D544" s="73">
        <v>50</v>
      </c>
      <c r="E544" s="108"/>
      <c r="F544" s="74">
        <f t="shared" ref="F544:F546" si="44">ROUND(D544*E544,2)</f>
        <v>0</v>
      </c>
      <c r="I544" s="12"/>
      <c r="J544" s="13"/>
      <c r="K544" s="14"/>
      <c r="L544" s="97"/>
      <c r="M544" s="13"/>
      <c r="N544" s="13"/>
      <c r="O544" s="95"/>
      <c r="P544" s="14"/>
      <c r="Q544" s="12"/>
      <c r="R544" s="12"/>
    </row>
    <row r="545" spans="1:18" ht="15.6" x14ac:dyDescent="0.3">
      <c r="A545" s="57" t="s">
        <v>47</v>
      </c>
      <c r="B545" s="41" t="s">
        <v>320</v>
      </c>
      <c r="C545" s="72" t="s">
        <v>8</v>
      </c>
      <c r="D545" s="73">
        <v>50</v>
      </c>
      <c r="E545" s="108"/>
      <c r="F545" s="74">
        <f t="shared" si="44"/>
        <v>0</v>
      </c>
      <c r="I545" s="12"/>
      <c r="J545" s="13"/>
      <c r="K545" s="14"/>
      <c r="L545" s="97"/>
      <c r="M545" s="13"/>
      <c r="N545" s="13"/>
      <c r="O545" s="95"/>
      <c r="P545" s="14"/>
      <c r="Q545" s="12"/>
      <c r="R545" s="12"/>
    </row>
    <row r="546" spans="1:18" ht="16.2" thickBot="1" x14ac:dyDescent="0.35">
      <c r="A546" s="88" t="s">
        <v>51</v>
      </c>
      <c r="B546" s="46" t="s">
        <v>321</v>
      </c>
      <c r="C546" s="76" t="s">
        <v>8</v>
      </c>
      <c r="D546" s="98">
        <v>50</v>
      </c>
      <c r="E546" s="109"/>
      <c r="F546" s="89">
        <f t="shared" si="44"/>
        <v>0</v>
      </c>
      <c r="I546" s="12"/>
      <c r="J546" s="13"/>
      <c r="K546" s="14"/>
      <c r="L546" s="97"/>
      <c r="M546" s="13"/>
      <c r="N546" s="13"/>
      <c r="O546" s="95"/>
      <c r="P546" s="14"/>
      <c r="Q546" s="12"/>
      <c r="R546" s="12"/>
    </row>
    <row r="547" spans="1:18" ht="16.2" thickBot="1" x14ac:dyDescent="0.35">
      <c r="A547" s="33"/>
      <c r="B547" s="140" t="s">
        <v>176</v>
      </c>
      <c r="C547" s="141"/>
      <c r="D547" s="141"/>
      <c r="E547" s="142"/>
      <c r="F547" s="99">
        <f>SUM(F8,F18,F28,F43,F53,F64,F77,F90,F105,F116,F127,F149,F170,F200,F220,F225,F234,F238,F244,F254,F260,F271,F281,F288,F301,F312,F329,F341,F358,F375,F393,F408,F413,F425,F431,F441,F451,F467,F476,F494,F510,F532,F535,F542)</f>
        <v>0</v>
      </c>
      <c r="I547" s="12"/>
      <c r="J547" s="13"/>
      <c r="K547" s="14"/>
      <c r="L547" s="97"/>
      <c r="M547" s="13"/>
      <c r="N547" s="13"/>
      <c r="O547" s="95"/>
      <c r="P547" s="14"/>
      <c r="Q547" s="12"/>
      <c r="R547" s="12"/>
    </row>
    <row r="548" spans="1:18" ht="16.2" thickBot="1" x14ac:dyDescent="0.35">
      <c r="A548" s="33"/>
      <c r="B548" s="137" t="s">
        <v>9</v>
      </c>
      <c r="C548" s="138"/>
      <c r="D548" s="138"/>
      <c r="E548" s="139"/>
      <c r="F548" s="100">
        <f>F547*0.2</f>
        <v>0</v>
      </c>
      <c r="I548" s="12"/>
      <c r="J548" s="13"/>
      <c r="K548" s="14"/>
      <c r="L548" s="97"/>
      <c r="M548" s="13"/>
      <c r="N548" s="13"/>
      <c r="O548" s="95"/>
      <c r="P548" s="14"/>
      <c r="Q548" s="12"/>
      <c r="R548" s="12"/>
    </row>
    <row r="549" spans="1:18" ht="15" thickBot="1" x14ac:dyDescent="0.35">
      <c r="A549" s="33"/>
      <c r="B549" s="140" t="s">
        <v>177</v>
      </c>
      <c r="C549" s="141"/>
      <c r="D549" s="141"/>
      <c r="E549" s="142"/>
      <c r="F549" s="101">
        <f>F547+F548</f>
        <v>0</v>
      </c>
      <c r="I549" s="12"/>
      <c r="J549" s="12"/>
      <c r="K549" s="12"/>
      <c r="L549" s="12"/>
      <c r="M549" s="14"/>
      <c r="N549" s="14"/>
      <c r="O549" s="14"/>
      <c r="P549" s="14"/>
      <c r="Q549" s="12"/>
      <c r="R549" s="12"/>
    </row>
    <row r="550" spans="1:18" x14ac:dyDescent="0.3">
      <c r="A550" s="102"/>
      <c r="B550" s="103"/>
      <c r="C550" s="103"/>
      <c r="D550" s="103"/>
      <c r="E550" s="103"/>
      <c r="F550" s="104"/>
      <c r="I550" s="12"/>
      <c r="J550" s="12"/>
      <c r="K550" s="12"/>
      <c r="L550" s="12"/>
      <c r="M550" s="14"/>
      <c r="N550" s="14"/>
      <c r="O550" s="14"/>
      <c r="P550" s="14"/>
      <c r="Q550" s="12"/>
      <c r="R550" s="12"/>
    </row>
    <row r="551" spans="1:18" x14ac:dyDescent="0.3">
      <c r="A551" s="102"/>
      <c r="B551" s="110"/>
      <c r="C551" s="110"/>
      <c r="D551" s="110"/>
      <c r="E551" s="110"/>
      <c r="F551" s="111"/>
      <c r="I551" s="12"/>
      <c r="J551" s="12"/>
      <c r="K551" s="12"/>
      <c r="L551" s="12"/>
      <c r="M551" s="14"/>
      <c r="N551" s="14"/>
      <c r="O551" s="14"/>
      <c r="P551" s="14"/>
      <c r="Q551" s="12"/>
      <c r="R551" s="12"/>
    </row>
    <row r="552" spans="1:18" x14ac:dyDescent="0.3">
      <c r="A552" s="102"/>
      <c r="B552" s="110"/>
      <c r="C552" s="110"/>
      <c r="D552" s="110"/>
      <c r="E552" s="110"/>
      <c r="F552" s="111"/>
      <c r="I552" s="12"/>
      <c r="J552" s="12"/>
      <c r="K552" s="12"/>
      <c r="L552" s="12"/>
      <c r="M552" s="14"/>
      <c r="N552" s="14"/>
      <c r="O552" s="14"/>
      <c r="P552" s="14"/>
      <c r="Q552" s="12"/>
      <c r="R552" s="12"/>
    </row>
    <row r="553" spans="1:18" x14ac:dyDescent="0.3">
      <c r="A553" s="102"/>
      <c r="B553" s="110"/>
      <c r="C553" s="110"/>
      <c r="D553" s="110"/>
      <c r="E553" s="110"/>
      <c r="F553" s="111"/>
      <c r="I553" s="12"/>
      <c r="J553" s="12"/>
      <c r="K553" s="12"/>
      <c r="L553" s="12"/>
      <c r="M553" s="14"/>
      <c r="N553" s="14"/>
      <c r="O553" s="14"/>
      <c r="P553" s="14"/>
      <c r="Q553" s="12"/>
      <c r="R553" s="12"/>
    </row>
    <row r="554" spans="1:18" x14ac:dyDescent="0.3">
      <c r="A554" s="102"/>
      <c r="B554" s="110"/>
      <c r="C554" s="110"/>
      <c r="D554" s="126" t="s">
        <v>331</v>
      </c>
      <c r="E554" s="126"/>
      <c r="F554" s="126"/>
      <c r="I554" s="12"/>
      <c r="J554" s="12"/>
      <c r="K554" s="12"/>
      <c r="L554" s="12"/>
      <c r="M554" s="14"/>
      <c r="N554" s="14"/>
      <c r="O554" s="14"/>
      <c r="P554" s="14"/>
      <c r="Q554" s="12"/>
      <c r="R554" s="12"/>
    </row>
    <row r="555" spans="1:18" x14ac:dyDescent="0.3">
      <c r="A555" s="102"/>
      <c r="B555" s="110"/>
      <c r="C555" s="110"/>
      <c r="D555" s="125" t="s">
        <v>327</v>
      </c>
      <c r="E555" s="125"/>
      <c r="F555" s="125"/>
      <c r="I555" s="12"/>
      <c r="J555" s="12"/>
      <c r="K555" s="12"/>
      <c r="L555" s="12"/>
      <c r="M555" s="14"/>
      <c r="N555" s="14"/>
      <c r="O555" s="14"/>
      <c r="P555" s="14"/>
      <c r="Q555" s="12"/>
      <c r="R555" s="12"/>
    </row>
    <row r="556" spans="1:18" x14ac:dyDescent="0.3">
      <c r="A556" s="102"/>
      <c r="B556" s="110"/>
      <c r="C556" s="110"/>
      <c r="D556" s="125"/>
      <c r="E556" s="125"/>
      <c r="F556" s="125"/>
      <c r="I556" s="12"/>
      <c r="J556" s="12"/>
      <c r="K556" s="12"/>
      <c r="L556" s="12"/>
      <c r="M556" s="14"/>
      <c r="N556" s="14"/>
      <c r="O556" s="14"/>
      <c r="P556" s="14"/>
      <c r="Q556" s="12"/>
      <c r="R556" s="12"/>
    </row>
    <row r="557" spans="1:18" x14ac:dyDescent="0.3">
      <c r="A557" s="102"/>
      <c r="B557" s="112"/>
      <c r="C557" s="112"/>
      <c r="D557" s="112"/>
      <c r="E557" s="112"/>
      <c r="F557" s="113"/>
      <c r="I557" s="12"/>
      <c r="J557" s="12"/>
      <c r="K557" s="12"/>
      <c r="L557" s="12"/>
      <c r="M557" s="12"/>
      <c r="N557" s="12"/>
      <c r="O557" s="12"/>
      <c r="P557" s="12"/>
      <c r="Q557" s="12"/>
      <c r="R557" s="12"/>
    </row>
    <row r="558" spans="1:18" ht="66.75" customHeight="1" x14ac:dyDescent="0.3">
      <c r="A558" s="133" t="s">
        <v>330</v>
      </c>
      <c r="B558" s="133"/>
      <c r="C558" s="133"/>
      <c r="D558" s="133"/>
      <c r="E558" s="133"/>
      <c r="F558" s="133"/>
      <c r="I558" s="12"/>
      <c r="J558" s="12"/>
      <c r="K558" s="12" t="s">
        <v>183</v>
      </c>
      <c r="L558" s="12"/>
      <c r="M558" s="12"/>
      <c r="N558" s="12"/>
      <c r="O558" s="12"/>
      <c r="P558" s="12"/>
      <c r="Q558" s="12"/>
      <c r="R558" s="12"/>
    </row>
    <row r="559" spans="1:18" ht="15.6" x14ac:dyDescent="0.3">
      <c r="A559" s="14"/>
      <c r="B559" s="105"/>
      <c r="C559" s="105"/>
      <c r="D559" s="105"/>
      <c r="E559" s="105"/>
      <c r="F559" s="106"/>
      <c r="I559" s="12"/>
      <c r="J559" s="12"/>
      <c r="K559" s="12"/>
      <c r="L559" s="12"/>
      <c r="M559" s="12"/>
      <c r="N559" s="12"/>
      <c r="O559" s="12"/>
      <c r="P559" s="12"/>
      <c r="Q559" s="12"/>
      <c r="R559" s="12"/>
    </row>
    <row r="560" spans="1:18" ht="15.6" x14ac:dyDescent="0.3">
      <c r="A560" s="14"/>
      <c r="B560" s="105"/>
      <c r="C560" s="105"/>
      <c r="D560" s="105"/>
      <c r="E560" s="105"/>
      <c r="F560" s="106"/>
      <c r="I560" s="12"/>
      <c r="J560" s="12"/>
      <c r="K560" s="12"/>
      <c r="L560" s="12"/>
      <c r="M560" s="12"/>
      <c r="N560" s="12"/>
      <c r="O560" s="12"/>
      <c r="P560" s="12"/>
      <c r="Q560" s="12"/>
      <c r="R560" s="12"/>
    </row>
    <row r="561" spans="1:18" ht="15.6" x14ac:dyDescent="0.3">
      <c r="A561" s="14"/>
      <c r="B561" s="105"/>
      <c r="C561" s="105"/>
      <c r="D561" s="105"/>
      <c r="E561" s="105"/>
      <c r="F561" s="106"/>
      <c r="I561" s="12"/>
      <c r="J561" s="12"/>
      <c r="K561" s="12"/>
      <c r="L561" s="12"/>
      <c r="M561" s="12"/>
      <c r="N561" s="12"/>
      <c r="O561" s="12"/>
      <c r="P561" s="12"/>
      <c r="Q561" s="12"/>
      <c r="R561" s="12"/>
    </row>
    <row r="562" spans="1:18" ht="15.6" x14ac:dyDescent="0.3">
      <c r="A562" s="14"/>
      <c r="B562" s="105"/>
      <c r="C562" s="105"/>
      <c r="D562" s="105"/>
      <c r="E562" s="105"/>
      <c r="F562" s="106"/>
      <c r="I562" s="12"/>
      <c r="J562" s="12"/>
      <c r="K562" s="12"/>
      <c r="L562" s="12"/>
      <c r="M562" s="12"/>
      <c r="N562" s="12"/>
      <c r="O562" s="12"/>
      <c r="P562" s="12"/>
      <c r="Q562" s="12"/>
      <c r="R562" s="12"/>
    </row>
    <row r="563" spans="1:18" ht="15.6" x14ac:dyDescent="0.3">
      <c r="B563" s="105"/>
      <c r="C563" s="105"/>
      <c r="D563" s="105"/>
      <c r="E563" s="105"/>
      <c r="F563" s="107"/>
      <c r="I563" s="12"/>
      <c r="J563" s="12"/>
      <c r="K563" s="12"/>
      <c r="L563" s="12"/>
      <c r="M563" s="12"/>
      <c r="N563" s="12"/>
      <c r="O563" s="12"/>
      <c r="P563" s="12"/>
      <c r="Q563" s="12"/>
      <c r="R563" s="12"/>
    </row>
    <row r="564" spans="1:18" ht="15.6" x14ac:dyDescent="0.3">
      <c r="B564" s="105"/>
      <c r="C564" s="105"/>
      <c r="D564" s="105"/>
      <c r="E564" s="105"/>
      <c r="F564" s="107"/>
      <c r="I564" s="12"/>
      <c r="J564" s="12"/>
      <c r="K564" s="12"/>
      <c r="L564" s="12"/>
      <c r="M564" s="12"/>
      <c r="N564" s="12"/>
      <c r="O564" s="12"/>
      <c r="P564" s="12"/>
      <c r="Q564" s="12"/>
      <c r="R564" s="12"/>
    </row>
    <row r="565" spans="1:18" ht="15.6" x14ac:dyDescent="0.3">
      <c r="B565" s="105"/>
      <c r="C565" s="105"/>
      <c r="D565" s="105"/>
      <c r="E565" s="105"/>
      <c r="F565" s="107"/>
      <c r="I565" s="12"/>
      <c r="J565" s="12"/>
      <c r="K565" s="12"/>
      <c r="L565" s="12"/>
      <c r="M565" s="12"/>
      <c r="N565" s="12"/>
      <c r="O565" s="12"/>
      <c r="P565" s="12"/>
      <c r="Q565" s="12"/>
      <c r="R565" s="12"/>
    </row>
    <row r="566" spans="1:18" ht="15.6" x14ac:dyDescent="0.3">
      <c r="B566" s="105"/>
      <c r="C566" s="105"/>
      <c r="D566" s="105"/>
      <c r="E566" s="105"/>
      <c r="F566" s="107"/>
      <c r="I566" s="12"/>
      <c r="J566" s="12"/>
      <c r="K566" s="12"/>
      <c r="L566" s="12"/>
      <c r="M566" s="12"/>
      <c r="N566" s="12"/>
      <c r="O566" s="12"/>
      <c r="P566" s="12"/>
      <c r="Q566" s="12"/>
      <c r="R566" s="12"/>
    </row>
    <row r="567" spans="1:18" ht="15.6" x14ac:dyDescent="0.3">
      <c r="B567" s="105"/>
      <c r="C567" s="105"/>
      <c r="D567" s="105"/>
      <c r="E567" s="105"/>
      <c r="F567" s="107"/>
      <c r="I567" s="12"/>
      <c r="J567" s="12"/>
      <c r="K567" s="12"/>
      <c r="L567" s="12"/>
      <c r="M567" s="12"/>
      <c r="N567" s="12"/>
      <c r="O567" s="12"/>
      <c r="P567" s="12"/>
      <c r="Q567" s="12"/>
      <c r="R567" s="12"/>
    </row>
    <row r="568" spans="1:18" ht="15.6" x14ac:dyDescent="0.3">
      <c r="B568" s="105"/>
      <c r="C568" s="105"/>
      <c r="D568" s="105"/>
      <c r="E568" s="105"/>
      <c r="F568" s="107"/>
      <c r="I568" s="12"/>
      <c r="J568" s="12"/>
      <c r="K568" s="12"/>
      <c r="L568" s="12"/>
      <c r="M568" s="12"/>
      <c r="N568" s="12"/>
      <c r="O568" s="12"/>
      <c r="P568" s="12"/>
      <c r="Q568" s="12"/>
      <c r="R568" s="12"/>
    </row>
    <row r="569" spans="1:18" ht="15.6" x14ac:dyDescent="0.3">
      <c r="B569" s="105"/>
      <c r="C569" s="105"/>
      <c r="D569" s="105"/>
      <c r="E569" s="105"/>
      <c r="F569" s="107"/>
      <c r="I569" s="12"/>
      <c r="J569" s="12"/>
      <c r="K569" s="12"/>
      <c r="L569" s="12"/>
      <c r="M569" s="12"/>
      <c r="N569" s="12"/>
      <c r="O569" s="12"/>
      <c r="P569" s="12"/>
      <c r="Q569" s="12"/>
      <c r="R569" s="12"/>
    </row>
    <row r="570" spans="1:18" ht="15.6" x14ac:dyDescent="0.3">
      <c r="B570" s="105"/>
      <c r="C570" s="105"/>
      <c r="D570" s="105"/>
      <c r="E570" s="105"/>
      <c r="F570" s="107"/>
      <c r="I570" s="12"/>
      <c r="J570" s="12"/>
      <c r="K570" s="12"/>
      <c r="L570" s="12"/>
      <c r="M570" s="12"/>
      <c r="N570" s="12"/>
      <c r="O570" s="12"/>
      <c r="P570" s="12"/>
      <c r="Q570" s="12"/>
      <c r="R570" s="12"/>
    </row>
    <row r="571" spans="1:18" ht="15.6" x14ac:dyDescent="0.3">
      <c r="B571" s="105"/>
      <c r="C571" s="105"/>
      <c r="D571" s="105"/>
      <c r="E571" s="105"/>
      <c r="F571" s="107"/>
      <c r="I571" s="12"/>
      <c r="J571" s="12"/>
      <c r="K571" s="12"/>
      <c r="L571" s="12"/>
      <c r="M571" s="12"/>
      <c r="N571" s="12"/>
      <c r="O571" s="12"/>
      <c r="P571" s="12"/>
      <c r="Q571" s="12"/>
      <c r="R571" s="12"/>
    </row>
    <row r="572" spans="1:18" ht="15.6" x14ac:dyDescent="0.3">
      <c r="B572" s="105"/>
      <c r="C572" s="105"/>
      <c r="D572" s="105"/>
      <c r="E572" s="105"/>
      <c r="F572" s="107"/>
      <c r="I572" s="12"/>
      <c r="J572" s="12"/>
      <c r="K572" s="12"/>
      <c r="L572" s="12"/>
      <c r="M572" s="12"/>
      <c r="N572" s="12"/>
      <c r="O572" s="12"/>
      <c r="P572" s="12"/>
      <c r="Q572" s="12"/>
      <c r="R572" s="12"/>
    </row>
    <row r="574" spans="1:18" ht="51" customHeight="1" x14ac:dyDescent="0.3">
      <c r="D574" s="1"/>
      <c r="E574" s="1"/>
    </row>
  </sheetData>
  <sheetProtection algorithmName="SHA-512" hashValue="GaY9GM3jixHzE8eeIvo/oJYhFSLDkFy2lxTEWUz+bn2USQLVO5bvG7BnEBbea6pSQGExr7Wzq4uJKvfIkGB5rg==" saltValue="4PXUJwAU8b5stqI86opv2A==" spinCount="100000" sheet="1" objects="1" scenarios="1"/>
  <mergeCells count="56">
    <mergeCell ref="A535:E535"/>
    <mergeCell ref="A542:E542"/>
    <mergeCell ref="B547:E547"/>
    <mergeCell ref="A312:E312"/>
    <mergeCell ref="A329:E329"/>
    <mergeCell ref="A341:E341"/>
    <mergeCell ref="A358:E358"/>
    <mergeCell ref="A375:E375"/>
    <mergeCell ref="A234:E234"/>
    <mergeCell ref="A238:E238"/>
    <mergeCell ref="A243:F243"/>
    <mergeCell ref="A244:E244"/>
    <mergeCell ref="A254:E254"/>
    <mergeCell ref="A558:F558"/>
    <mergeCell ref="A393:E393"/>
    <mergeCell ref="A408:E408"/>
    <mergeCell ref="A413:E413"/>
    <mergeCell ref="A425:E425"/>
    <mergeCell ref="A430:F430"/>
    <mergeCell ref="A431:E431"/>
    <mergeCell ref="A441:E441"/>
    <mergeCell ref="A451:E451"/>
    <mergeCell ref="A467:E467"/>
    <mergeCell ref="A476:E476"/>
    <mergeCell ref="A494:E494"/>
    <mergeCell ref="B548:E548"/>
    <mergeCell ref="B549:E549"/>
    <mergeCell ref="A510:E510"/>
    <mergeCell ref="A532:E532"/>
    <mergeCell ref="A260:E260"/>
    <mergeCell ref="A271:E271"/>
    <mergeCell ref="A281:E281"/>
    <mergeCell ref="A288:E288"/>
    <mergeCell ref="A301:E301"/>
    <mergeCell ref="A170:E170"/>
    <mergeCell ref="A90:E90"/>
    <mergeCell ref="A105:E105"/>
    <mergeCell ref="A116:E116"/>
    <mergeCell ref="A127:E127"/>
    <mergeCell ref="A149:E149"/>
    <mergeCell ref="E1:F1"/>
    <mergeCell ref="D555:F556"/>
    <mergeCell ref="D554:F554"/>
    <mergeCell ref="A4:F4"/>
    <mergeCell ref="A6:F6"/>
    <mergeCell ref="A8:E8"/>
    <mergeCell ref="A18:E18"/>
    <mergeCell ref="A2:F2"/>
    <mergeCell ref="A200:E200"/>
    <mergeCell ref="A220:E220"/>
    <mergeCell ref="A225:E225"/>
    <mergeCell ref="A28:E28"/>
    <mergeCell ref="A43:E43"/>
    <mergeCell ref="A53:E53"/>
    <mergeCell ref="A64:E64"/>
    <mergeCell ref="A77:E77"/>
  </mergeCells>
  <pageMargins left="0.7" right="0.7" top="0.6645833333333333" bottom="0.61020833333333335" header="0.3" footer="0.3"/>
  <pageSetup paperSize="9" scale="57" fitToHeight="0" orientation="portrait" r:id="rId1"/>
  <headerFooter>
    <oddHeader>&amp;RPríloha č.1</oddHeader>
  </headerFooter>
  <rowBreaks count="7" manualBreakCount="7">
    <brk id="72" max="5" man="1"/>
    <brk id="148" max="5" man="1"/>
    <brk id="224" max="5" man="1"/>
    <brk id="298" max="5" man="1"/>
    <brk id="374" max="5" man="1"/>
    <brk id="440" max="5" man="1"/>
    <brk id="509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2"/>
  <sheetViews>
    <sheetView tabSelected="1" view="pageBreakPreview" topLeftCell="A22" zoomScaleNormal="100" zoomScaleSheetLayoutView="100" workbookViewId="0">
      <selection activeCell="H44" sqref="H44"/>
    </sheetView>
  </sheetViews>
  <sheetFormatPr defaultRowHeight="14.4" x14ac:dyDescent="0.3"/>
  <cols>
    <col min="1" max="1" width="13.6640625" customWidth="1"/>
    <col min="2" max="2" width="68.109375" customWidth="1"/>
    <col min="3" max="3" width="8" customWidth="1"/>
    <col min="4" max="4" width="30.33203125" style="5" customWidth="1"/>
  </cols>
  <sheetData>
    <row r="1" spans="1:4" ht="23.25" customHeight="1" x14ac:dyDescent="0.3">
      <c r="A1" s="61"/>
      <c r="B1" s="61"/>
      <c r="C1" s="61"/>
      <c r="D1" s="63" t="s">
        <v>332</v>
      </c>
    </row>
    <row r="2" spans="1:4" ht="15.6" x14ac:dyDescent="0.3">
      <c r="A2" s="16"/>
      <c r="B2" s="17"/>
      <c r="C2" s="17"/>
    </row>
    <row r="3" spans="1:4" ht="15.6" x14ac:dyDescent="0.3">
      <c r="A3" s="144" t="s">
        <v>10</v>
      </c>
      <c r="B3" s="144"/>
      <c r="C3" s="144"/>
      <c r="D3" s="144"/>
    </row>
    <row r="4" spans="1:4" ht="15" thickBot="1" x14ac:dyDescent="0.35"/>
    <row r="5" spans="1:4" ht="16.2" thickBot="1" x14ac:dyDescent="0.35">
      <c r="A5" s="127" t="s">
        <v>11</v>
      </c>
      <c r="B5" s="128"/>
      <c r="C5" s="128"/>
      <c r="D5" s="129"/>
    </row>
    <row r="6" spans="1:4" ht="48" customHeight="1" thickBot="1" x14ac:dyDescent="0.35">
      <c r="A6" s="37" t="s">
        <v>12</v>
      </c>
      <c r="B6" s="38" t="s">
        <v>212</v>
      </c>
      <c r="C6" s="39" t="s">
        <v>1</v>
      </c>
      <c r="D6" s="38" t="s">
        <v>213</v>
      </c>
    </row>
    <row r="7" spans="1:4" x14ac:dyDescent="0.3">
      <c r="A7" s="130" t="s">
        <v>13</v>
      </c>
      <c r="B7" s="131"/>
      <c r="C7" s="131"/>
      <c r="D7" s="143"/>
    </row>
    <row r="8" spans="1:4" x14ac:dyDescent="0.3">
      <c r="A8" s="40">
        <v>32305</v>
      </c>
      <c r="B8" s="41" t="s">
        <v>334</v>
      </c>
      <c r="C8" s="42" t="s">
        <v>0</v>
      </c>
      <c r="D8" s="59">
        <f>'Príloha č. 1 k časti B.2'!E9</f>
        <v>0</v>
      </c>
    </row>
    <row r="9" spans="1:4" x14ac:dyDescent="0.3">
      <c r="A9" s="40">
        <v>26580</v>
      </c>
      <c r="B9" s="41" t="s">
        <v>15</v>
      </c>
      <c r="C9" s="42" t="s">
        <v>0</v>
      </c>
      <c r="D9" s="59">
        <f>'Príloha č. 1 k časti B.2'!E10</f>
        <v>0</v>
      </c>
    </row>
    <row r="10" spans="1:4" x14ac:dyDescent="0.3">
      <c r="A10" s="40">
        <v>26592</v>
      </c>
      <c r="B10" s="41" t="s">
        <v>16</v>
      </c>
      <c r="C10" s="42" t="s">
        <v>0</v>
      </c>
      <c r="D10" s="59">
        <f>'Príloha č. 1 k časti B.2'!E11</f>
        <v>0</v>
      </c>
    </row>
    <row r="11" spans="1:4" x14ac:dyDescent="0.3">
      <c r="A11" s="40">
        <v>12906</v>
      </c>
      <c r="B11" s="41" t="s">
        <v>17</v>
      </c>
      <c r="C11" s="42" t="s">
        <v>0</v>
      </c>
      <c r="D11" s="59">
        <f>'Príloha č. 1 k časti B.2'!E12</f>
        <v>0</v>
      </c>
    </row>
    <row r="12" spans="1:4" x14ac:dyDescent="0.3">
      <c r="A12" s="43">
        <v>32398</v>
      </c>
      <c r="B12" s="44" t="s">
        <v>18</v>
      </c>
      <c r="C12" s="42" t="s">
        <v>0</v>
      </c>
      <c r="D12" s="59">
        <f>'Príloha č. 1 k časti B.2'!E13</f>
        <v>0</v>
      </c>
    </row>
    <row r="13" spans="1:4" x14ac:dyDescent="0.3">
      <c r="A13" s="43">
        <v>18719</v>
      </c>
      <c r="B13" s="41" t="s">
        <v>19</v>
      </c>
      <c r="C13" s="42" t="s">
        <v>0</v>
      </c>
      <c r="D13" s="59">
        <f>'Príloha č. 1 k časti B.2'!E14</f>
        <v>0</v>
      </c>
    </row>
    <row r="14" spans="1:4" x14ac:dyDescent="0.3">
      <c r="A14" s="43">
        <v>292</v>
      </c>
      <c r="B14" s="44" t="s">
        <v>20</v>
      </c>
      <c r="C14" s="42" t="s">
        <v>0</v>
      </c>
      <c r="D14" s="59">
        <f>'Príloha č. 1 k časti B.2'!E15</f>
        <v>0</v>
      </c>
    </row>
    <row r="15" spans="1:4" x14ac:dyDescent="0.3">
      <c r="A15" s="40">
        <v>295</v>
      </c>
      <c r="B15" s="41" t="s">
        <v>21</v>
      </c>
      <c r="C15" s="42" t="s">
        <v>0</v>
      </c>
      <c r="D15" s="59">
        <f>'Príloha č. 1 k časti B.2'!E16</f>
        <v>0</v>
      </c>
    </row>
    <row r="16" spans="1:4" ht="15" thickBot="1" x14ac:dyDescent="0.35">
      <c r="A16" s="45">
        <v>9964</v>
      </c>
      <c r="B16" s="46" t="s">
        <v>22</v>
      </c>
      <c r="C16" s="47" t="s">
        <v>0</v>
      </c>
      <c r="D16" s="59">
        <f>'Príloha č. 1 k časti B.2'!E17</f>
        <v>0</v>
      </c>
    </row>
    <row r="17" spans="1:4" x14ac:dyDescent="0.3">
      <c r="A17" s="130" t="s">
        <v>24</v>
      </c>
      <c r="B17" s="131"/>
      <c r="C17" s="131"/>
      <c r="D17" s="143"/>
    </row>
    <row r="18" spans="1:4" x14ac:dyDescent="0.3">
      <c r="A18" s="40">
        <v>3601</v>
      </c>
      <c r="B18" s="41" t="s">
        <v>190</v>
      </c>
      <c r="C18" s="42" t="s">
        <v>0</v>
      </c>
      <c r="D18" s="59">
        <f>'Príloha č. 1 k časti B.2'!E19</f>
        <v>0</v>
      </c>
    </row>
    <row r="19" spans="1:4" x14ac:dyDescent="0.3">
      <c r="A19" s="40">
        <v>14830</v>
      </c>
      <c r="B19" s="44" t="s">
        <v>26</v>
      </c>
      <c r="C19" s="42" t="s">
        <v>0</v>
      </c>
      <c r="D19" s="59">
        <f>'Príloha č. 1 k časti B.2'!E20</f>
        <v>0</v>
      </c>
    </row>
    <row r="20" spans="1:4" x14ac:dyDescent="0.3">
      <c r="A20" s="40">
        <v>21778</v>
      </c>
      <c r="B20" s="44" t="s">
        <v>27</v>
      </c>
      <c r="C20" s="42" t="s">
        <v>0</v>
      </c>
      <c r="D20" s="59">
        <f>'Príloha č. 1 k časti B.2'!E21</f>
        <v>0</v>
      </c>
    </row>
    <row r="21" spans="1:4" x14ac:dyDescent="0.3">
      <c r="A21" s="40">
        <v>22982</v>
      </c>
      <c r="B21" s="41" t="s">
        <v>214</v>
      </c>
      <c r="C21" s="42" t="s">
        <v>0</v>
      </c>
      <c r="D21" s="59">
        <f>'Príloha č. 1 k časti B.2'!E22</f>
        <v>0</v>
      </c>
    </row>
    <row r="22" spans="1:4" x14ac:dyDescent="0.3">
      <c r="A22" s="43">
        <v>30425</v>
      </c>
      <c r="B22" s="44" t="s">
        <v>186</v>
      </c>
      <c r="C22" s="42" t="s">
        <v>0</v>
      </c>
      <c r="D22" s="59">
        <f>'Príloha č. 1 k časti B.2'!E23</f>
        <v>0</v>
      </c>
    </row>
    <row r="23" spans="1:4" x14ac:dyDescent="0.3">
      <c r="A23" s="40">
        <v>32319</v>
      </c>
      <c r="B23" s="41" t="s">
        <v>29</v>
      </c>
      <c r="C23" s="42" t="s">
        <v>0</v>
      </c>
      <c r="D23" s="59">
        <f>'Príloha č. 1 k časti B.2'!E24</f>
        <v>0</v>
      </c>
    </row>
    <row r="24" spans="1:4" x14ac:dyDescent="0.3">
      <c r="A24" s="40">
        <v>32392</v>
      </c>
      <c r="B24" s="41" t="s">
        <v>30</v>
      </c>
      <c r="C24" s="42" t="s">
        <v>0</v>
      </c>
      <c r="D24" s="59">
        <f>'Príloha č. 1 k časti B.2'!E25</f>
        <v>0</v>
      </c>
    </row>
    <row r="25" spans="1:4" x14ac:dyDescent="0.3">
      <c r="A25" s="43">
        <v>292</v>
      </c>
      <c r="B25" s="44" t="s">
        <v>20</v>
      </c>
      <c r="C25" s="42" t="s">
        <v>0</v>
      </c>
      <c r="D25" s="59">
        <f>'Príloha č. 1 k časti B.2'!E26</f>
        <v>0</v>
      </c>
    </row>
    <row r="26" spans="1:4" ht="15" thickBot="1" x14ac:dyDescent="0.35">
      <c r="A26" s="45">
        <v>295</v>
      </c>
      <c r="B26" s="46" t="s">
        <v>21</v>
      </c>
      <c r="C26" s="47" t="s">
        <v>0</v>
      </c>
      <c r="D26" s="59">
        <f>'Príloha č. 1 k časti B.2'!E27</f>
        <v>0</v>
      </c>
    </row>
    <row r="27" spans="1:4" x14ac:dyDescent="0.3">
      <c r="A27" s="130" t="s">
        <v>32</v>
      </c>
      <c r="B27" s="131"/>
      <c r="C27" s="131"/>
      <c r="D27" s="143"/>
    </row>
    <row r="28" spans="1:4" x14ac:dyDescent="0.3">
      <c r="A28" s="40">
        <v>3601</v>
      </c>
      <c r="B28" s="41" t="s">
        <v>190</v>
      </c>
      <c r="C28" s="42" t="s">
        <v>0</v>
      </c>
      <c r="D28" s="59">
        <f>'Príloha č. 1 k časti B.2'!E29</f>
        <v>0</v>
      </c>
    </row>
    <row r="29" spans="1:4" x14ac:dyDescent="0.3">
      <c r="A29" s="40">
        <v>14830</v>
      </c>
      <c r="B29" s="44" t="s">
        <v>26</v>
      </c>
      <c r="C29" s="42" t="s">
        <v>0</v>
      </c>
      <c r="D29" s="59">
        <f>'Príloha č. 1 k časti B.2'!E30</f>
        <v>0</v>
      </c>
    </row>
    <row r="30" spans="1:4" x14ac:dyDescent="0.3">
      <c r="A30" s="40">
        <v>21778</v>
      </c>
      <c r="B30" s="44" t="s">
        <v>27</v>
      </c>
      <c r="C30" s="42" t="s">
        <v>0</v>
      </c>
      <c r="D30" s="59">
        <f>'Príloha č. 1 k časti B.2'!E31</f>
        <v>0</v>
      </c>
    </row>
    <row r="31" spans="1:4" x14ac:dyDescent="0.3">
      <c r="A31" s="40">
        <v>22982</v>
      </c>
      <c r="B31" s="41" t="s">
        <v>214</v>
      </c>
      <c r="C31" s="42" t="s">
        <v>0</v>
      </c>
      <c r="D31" s="59">
        <f>'Príloha č. 1 k časti B.2'!E32</f>
        <v>0</v>
      </c>
    </row>
    <row r="32" spans="1:4" x14ac:dyDescent="0.3">
      <c r="A32" s="40">
        <v>28366</v>
      </c>
      <c r="B32" s="41" t="s">
        <v>34</v>
      </c>
      <c r="C32" s="42" t="s">
        <v>0</v>
      </c>
      <c r="D32" s="59">
        <f>'Príloha č. 1 k časti B.2'!E33</f>
        <v>0</v>
      </c>
    </row>
    <row r="33" spans="1:4" x14ac:dyDescent="0.3">
      <c r="A33" s="40">
        <v>28368</v>
      </c>
      <c r="B33" s="41" t="s">
        <v>35</v>
      </c>
      <c r="C33" s="42" t="s">
        <v>0</v>
      </c>
      <c r="D33" s="59">
        <f>'Príloha č. 1 k časti B.2'!E34</f>
        <v>0</v>
      </c>
    </row>
    <row r="34" spans="1:4" x14ac:dyDescent="0.3">
      <c r="A34" s="40">
        <v>28367</v>
      </c>
      <c r="B34" s="41" t="s">
        <v>36</v>
      </c>
      <c r="C34" s="42" t="s">
        <v>0</v>
      </c>
      <c r="D34" s="59">
        <f>'Príloha č. 1 k časti B.2'!E35</f>
        <v>0</v>
      </c>
    </row>
    <row r="35" spans="1:4" x14ac:dyDescent="0.3">
      <c r="A35" s="43">
        <v>30425</v>
      </c>
      <c r="B35" s="44" t="s">
        <v>186</v>
      </c>
      <c r="C35" s="42" t="s">
        <v>0</v>
      </c>
      <c r="D35" s="59">
        <f>'Príloha č. 1 k časti B.2'!E36</f>
        <v>0</v>
      </c>
    </row>
    <row r="36" spans="1:4" x14ac:dyDescent="0.3">
      <c r="A36" s="40">
        <v>32318</v>
      </c>
      <c r="B36" s="41" t="s">
        <v>37</v>
      </c>
      <c r="C36" s="42" t="s">
        <v>0</v>
      </c>
      <c r="D36" s="59">
        <f>'Príloha č. 1 k časti B.2'!E37</f>
        <v>0</v>
      </c>
    </row>
    <row r="37" spans="1:4" x14ac:dyDescent="0.3">
      <c r="A37" s="40">
        <v>32319</v>
      </c>
      <c r="B37" s="41" t="s">
        <v>29</v>
      </c>
      <c r="C37" s="42" t="s">
        <v>0</v>
      </c>
      <c r="D37" s="59">
        <f>'Príloha č. 1 k časti B.2'!E38</f>
        <v>0</v>
      </c>
    </row>
    <row r="38" spans="1:4" x14ac:dyDescent="0.3">
      <c r="A38" s="43">
        <v>32398</v>
      </c>
      <c r="B38" s="44" t="s">
        <v>18</v>
      </c>
      <c r="C38" s="42" t="s">
        <v>0</v>
      </c>
      <c r="D38" s="59">
        <f>'Príloha č. 1 k časti B.2'!E39</f>
        <v>0</v>
      </c>
    </row>
    <row r="39" spans="1:4" x14ac:dyDescent="0.3">
      <c r="A39" s="40">
        <v>32392</v>
      </c>
      <c r="B39" s="44" t="s">
        <v>30</v>
      </c>
      <c r="C39" s="42" t="s">
        <v>0</v>
      </c>
      <c r="D39" s="59">
        <f>'Príloha č. 1 k časti B.2'!E40</f>
        <v>0</v>
      </c>
    </row>
    <row r="40" spans="1:4" x14ac:dyDescent="0.3">
      <c r="A40" s="43">
        <v>292</v>
      </c>
      <c r="B40" s="44" t="s">
        <v>20</v>
      </c>
      <c r="C40" s="42" t="s">
        <v>0</v>
      </c>
      <c r="D40" s="59">
        <f>'Príloha č. 1 k časti B.2'!E41</f>
        <v>0</v>
      </c>
    </row>
    <row r="41" spans="1:4" ht="15" thickBot="1" x14ac:dyDescent="0.35">
      <c r="A41" s="40">
        <v>295</v>
      </c>
      <c r="B41" s="41" t="s">
        <v>21</v>
      </c>
      <c r="C41" s="42" t="s">
        <v>0</v>
      </c>
      <c r="D41" s="59">
        <f>'Príloha č. 1 k časti B.2'!E42</f>
        <v>0</v>
      </c>
    </row>
    <row r="42" spans="1:4" x14ac:dyDescent="0.3">
      <c r="A42" s="130" t="s">
        <v>39</v>
      </c>
      <c r="B42" s="131"/>
      <c r="C42" s="131"/>
      <c r="D42" s="143"/>
    </row>
    <row r="43" spans="1:4" x14ac:dyDescent="0.3">
      <c r="A43" s="43">
        <v>3601</v>
      </c>
      <c r="B43" s="41" t="s">
        <v>190</v>
      </c>
      <c r="C43" s="42" t="s">
        <v>0</v>
      </c>
      <c r="D43" s="59">
        <f>'Príloha č. 1 k časti B.2'!E44</f>
        <v>0</v>
      </c>
    </row>
    <row r="44" spans="1:4" x14ac:dyDescent="0.3">
      <c r="A44" s="43">
        <v>111015</v>
      </c>
      <c r="B44" s="41" t="s">
        <v>41</v>
      </c>
      <c r="C44" s="42" t="s">
        <v>0</v>
      </c>
      <c r="D44" s="59">
        <f>'Príloha č. 1 k časti B.2'!E45</f>
        <v>0</v>
      </c>
    </row>
    <row r="45" spans="1:4" x14ac:dyDescent="0.3">
      <c r="A45" s="43">
        <v>11017</v>
      </c>
      <c r="B45" s="41" t="s">
        <v>42</v>
      </c>
      <c r="C45" s="42" t="s">
        <v>0</v>
      </c>
      <c r="D45" s="59">
        <f>'Príloha č. 1 k časti B.2'!E46</f>
        <v>0</v>
      </c>
    </row>
    <row r="46" spans="1:4" x14ac:dyDescent="0.3">
      <c r="A46" s="43">
        <v>11019</v>
      </c>
      <c r="B46" s="41" t="s">
        <v>43</v>
      </c>
      <c r="C46" s="42" t="s">
        <v>0</v>
      </c>
      <c r="D46" s="59">
        <f>'Príloha č. 1 k časti B.2'!E47</f>
        <v>0</v>
      </c>
    </row>
    <row r="47" spans="1:4" x14ac:dyDescent="0.3">
      <c r="A47" s="43">
        <v>11021</v>
      </c>
      <c r="B47" s="41" t="s">
        <v>44</v>
      </c>
      <c r="C47" s="42" t="s">
        <v>0</v>
      </c>
      <c r="D47" s="59">
        <f>'Príloha č. 1 k časti B.2'!E48</f>
        <v>0</v>
      </c>
    </row>
    <row r="48" spans="1:4" x14ac:dyDescent="0.3">
      <c r="A48" s="43">
        <v>32318</v>
      </c>
      <c r="B48" s="41" t="s">
        <v>37</v>
      </c>
      <c r="C48" s="42" t="s">
        <v>0</v>
      </c>
      <c r="D48" s="59">
        <f>'Príloha č. 1 k časti B.2'!E49</f>
        <v>0</v>
      </c>
    </row>
    <row r="49" spans="1:4" x14ac:dyDescent="0.3">
      <c r="A49" s="43">
        <v>32320</v>
      </c>
      <c r="B49" s="41" t="s">
        <v>30</v>
      </c>
      <c r="C49" s="42" t="s">
        <v>0</v>
      </c>
      <c r="D49" s="59">
        <f>'Príloha č. 1 k časti B.2'!E50</f>
        <v>0</v>
      </c>
    </row>
    <row r="50" spans="1:4" x14ac:dyDescent="0.3">
      <c r="A50" s="43">
        <v>292</v>
      </c>
      <c r="B50" s="44" t="s">
        <v>20</v>
      </c>
      <c r="C50" s="42" t="s">
        <v>0</v>
      </c>
      <c r="D50" s="59">
        <f>'Príloha č. 1 k časti B.2'!E51</f>
        <v>0</v>
      </c>
    </row>
    <row r="51" spans="1:4" ht="15" thickBot="1" x14ac:dyDescent="0.35">
      <c r="A51" s="40">
        <v>295</v>
      </c>
      <c r="B51" s="41" t="s">
        <v>21</v>
      </c>
      <c r="C51" s="42" t="s">
        <v>0</v>
      </c>
      <c r="D51" s="59">
        <f>'Príloha č. 1 k časti B.2'!E52</f>
        <v>0</v>
      </c>
    </row>
    <row r="52" spans="1:4" x14ac:dyDescent="0.3">
      <c r="A52" s="130" t="s">
        <v>46</v>
      </c>
      <c r="B52" s="131"/>
      <c r="C52" s="131"/>
      <c r="D52" s="143"/>
    </row>
    <row r="53" spans="1:4" x14ac:dyDescent="0.3">
      <c r="A53" s="40">
        <v>32305</v>
      </c>
      <c r="B53" s="41" t="s">
        <v>334</v>
      </c>
      <c r="C53" s="42" t="s">
        <v>0</v>
      </c>
      <c r="D53" s="59">
        <f>'Príloha č. 1 k časti B.2'!E54</f>
        <v>0</v>
      </c>
    </row>
    <row r="54" spans="1:4" x14ac:dyDescent="0.3">
      <c r="A54" s="40">
        <v>26580</v>
      </c>
      <c r="B54" s="41" t="s">
        <v>15</v>
      </c>
      <c r="C54" s="42" t="s">
        <v>0</v>
      </c>
      <c r="D54" s="59">
        <f>'Príloha č. 1 k časti B.2'!E55</f>
        <v>0</v>
      </c>
    </row>
    <row r="55" spans="1:4" x14ac:dyDescent="0.3">
      <c r="A55" s="40">
        <v>22982</v>
      </c>
      <c r="B55" s="41" t="s">
        <v>214</v>
      </c>
      <c r="C55" s="42" t="s">
        <v>0</v>
      </c>
      <c r="D55" s="59">
        <f>'Príloha č. 1 k časti B.2'!E56</f>
        <v>0</v>
      </c>
    </row>
    <row r="56" spans="1:4" x14ac:dyDescent="0.3">
      <c r="A56" s="40">
        <v>32319</v>
      </c>
      <c r="B56" s="41" t="s">
        <v>29</v>
      </c>
      <c r="C56" s="42" t="s">
        <v>0</v>
      </c>
      <c r="D56" s="59">
        <f>'Príloha č. 1 k časti B.2'!E57</f>
        <v>0</v>
      </c>
    </row>
    <row r="57" spans="1:4" x14ac:dyDescent="0.3">
      <c r="A57" s="43">
        <v>32398</v>
      </c>
      <c r="B57" s="44" t="s">
        <v>18</v>
      </c>
      <c r="C57" s="42" t="s">
        <v>0</v>
      </c>
      <c r="D57" s="59">
        <f>'Príloha č. 1 k časti B.2'!E58</f>
        <v>0</v>
      </c>
    </row>
    <row r="58" spans="1:4" x14ac:dyDescent="0.3">
      <c r="A58" s="43">
        <v>32399</v>
      </c>
      <c r="B58" s="44" t="s">
        <v>48</v>
      </c>
      <c r="C58" s="42" t="s">
        <v>0</v>
      </c>
      <c r="D58" s="59">
        <f>'Príloha č. 1 k časti B.2'!E59</f>
        <v>0</v>
      </c>
    </row>
    <row r="59" spans="1:4" x14ac:dyDescent="0.3">
      <c r="A59" s="43">
        <v>30425</v>
      </c>
      <c r="B59" s="44" t="s">
        <v>28</v>
      </c>
      <c r="C59" s="42" t="s">
        <v>0</v>
      </c>
      <c r="D59" s="59">
        <f>'Príloha č. 1 k časti B.2'!E60</f>
        <v>0</v>
      </c>
    </row>
    <row r="60" spans="1:4" x14ac:dyDescent="0.3">
      <c r="A60" s="43">
        <v>18719</v>
      </c>
      <c r="B60" s="41" t="s">
        <v>19</v>
      </c>
      <c r="C60" s="42" t="s">
        <v>0</v>
      </c>
      <c r="D60" s="59">
        <f>'Príloha č. 1 k časti B.2'!E61</f>
        <v>0</v>
      </c>
    </row>
    <row r="61" spans="1:4" x14ac:dyDescent="0.3">
      <c r="A61" s="43">
        <v>292</v>
      </c>
      <c r="B61" s="44" t="s">
        <v>20</v>
      </c>
      <c r="C61" s="42" t="s">
        <v>0</v>
      </c>
      <c r="D61" s="59">
        <f>'Príloha č. 1 k časti B.2'!E62</f>
        <v>0</v>
      </c>
    </row>
    <row r="62" spans="1:4" ht="15" thickBot="1" x14ac:dyDescent="0.35">
      <c r="A62" s="40">
        <v>295</v>
      </c>
      <c r="B62" s="41" t="s">
        <v>21</v>
      </c>
      <c r="C62" s="42" t="s">
        <v>0</v>
      </c>
      <c r="D62" s="59">
        <f>'Príloha č. 1 k časti B.2'!E63</f>
        <v>0</v>
      </c>
    </row>
    <row r="63" spans="1:4" x14ac:dyDescent="0.3">
      <c r="A63" s="130" t="s">
        <v>50</v>
      </c>
      <c r="B63" s="131"/>
      <c r="C63" s="131"/>
      <c r="D63" s="143"/>
    </row>
    <row r="64" spans="1:4" x14ac:dyDescent="0.3">
      <c r="A64" s="43">
        <v>3601</v>
      </c>
      <c r="B64" s="41" t="s">
        <v>190</v>
      </c>
      <c r="C64" s="42" t="s">
        <v>0</v>
      </c>
      <c r="D64" s="59">
        <f>'Príloha č. 1 k časti B.2'!E65</f>
        <v>0</v>
      </c>
    </row>
    <row r="65" spans="1:4" x14ac:dyDescent="0.3">
      <c r="A65" s="43">
        <v>26638</v>
      </c>
      <c r="B65" s="41" t="s">
        <v>52</v>
      </c>
      <c r="C65" s="42" t="s">
        <v>0</v>
      </c>
      <c r="D65" s="59">
        <f>'Príloha č. 1 k časti B.2'!E66</f>
        <v>0</v>
      </c>
    </row>
    <row r="66" spans="1:4" x14ac:dyDescent="0.3">
      <c r="A66" s="43">
        <v>14262</v>
      </c>
      <c r="B66" s="44" t="s">
        <v>53</v>
      </c>
      <c r="C66" s="42" t="s">
        <v>0</v>
      </c>
      <c r="D66" s="59">
        <f>'Príloha č. 1 k časti B.2'!E67</f>
        <v>0</v>
      </c>
    </row>
    <row r="67" spans="1:4" x14ac:dyDescent="0.3">
      <c r="A67" s="43">
        <v>14265</v>
      </c>
      <c r="B67" s="44" t="s">
        <v>189</v>
      </c>
      <c r="C67" s="42" t="s">
        <v>0</v>
      </c>
      <c r="D67" s="59">
        <f>'Príloha č. 1 k časti B.2'!E68</f>
        <v>0</v>
      </c>
    </row>
    <row r="68" spans="1:4" x14ac:dyDescent="0.3">
      <c r="A68" s="43">
        <v>6561</v>
      </c>
      <c r="B68" s="41" t="s">
        <v>54</v>
      </c>
      <c r="C68" s="42" t="s">
        <v>0</v>
      </c>
      <c r="D68" s="59">
        <f>'Príloha č. 1 k časti B.2'!E69</f>
        <v>0</v>
      </c>
    </row>
    <row r="69" spans="1:4" x14ac:dyDescent="0.3">
      <c r="A69" s="43">
        <v>30425</v>
      </c>
      <c r="B69" s="44" t="s">
        <v>186</v>
      </c>
      <c r="C69" s="42" t="s">
        <v>0</v>
      </c>
      <c r="D69" s="59">
        <f>'Príloha č. 1 k časti B.2'!E70</f>
        <v>0</v>
      </c>
    </row>
    <row r="70" spans="1:4" x14ac:dyDescent="0.3">
      <c r="A70" s="40">
        <v>32319</v>
      </c>
      <c r="B70" s="41" t="s">
        <v>29</v>
      </c>
      <c r="C70" s="42" t="s">
        <v>0</v>
      </c>
      <c r="D70" s="59">
        <f>'Príloha č. 1 k časti B.2'!E71</f>
        <v>0</v>
      </c>
    </row>
    <row r="71" spans="1:4" x14ac:dyDescent="0.3">
      <c r="A71" s="43">
        <v>32318</v>
      </c>
      <c r="B71" s="41" t="s">
        <v>37</v>
      </c>
      <c r="C71" s="42" t="s">
        <v>0</v>
      </c>
      <c r="D71" s="59">
        <f>'Príloha č. 1 k časti B.2'!E72</f>
        <v>0</v>
      </c>
    </row>
    <row r="72" spans="1:4" x14ac:dyDescent="0.3">
      <c r="A72" s="43">
        <v>32320</v>
      </c>
      <c r="B72" s="41" t="s">
        <v>30</v>
      </c>
      <c r="C72" s="42" t="s">
        <v>0</v>
      </c>
      <c r="D72" s="59">
        <f>'Príloha č. 1 k časti B.2'!E73</f>
        <v>0</v>
      </c>
    </row>
    <row r="73" spans="1:4" x14ac:dyDescent="0.3">
      <c r="A73" s="43">
        <v>18719</v>
      </c>
      <c r="B73" s="41" t="s">
        <v>185</v>
      </c>
      <c r="C73" s="42" t="s">
        <v>0</v>
      </c>
      <c r="D73" s="59">
        <f>'Príloha č. 1 k časti B.2'!E74</f>
        <v>0</v>
      </c>
    </row>
    <row r="74" spans="1:4" x14ac:dyDescent="0.3">
      <c r="A74" s="43">
        <v>292</v>
      </c>
      <c r="B74" s="44" t="s">
        <v>20</v>
      </c>
      <c r="C74" s="42" t="s">
        <v>0</v>
      </c>
      <c r="D74" s="59">
        <f>'Príloha č. 1 k časti B.2'!E75</f>
        <v>0</v>
      </c>
    </row>
    <row r="75" spans="1:4" ht="15" thickBot="1" x14ac:dyDescent="0.35">
      <c r="A75" s="40">
        <v>295</v>
      </c>
      <c r="B75" s="41" t="s">
        <v>21</v>
      </c>
      <c r="C75" s="42" t="s">
        <v>0</v>
      </c>
      <c r="D75" s="59">
        <f>'Príloha č. 1 k časti B.2'!E76</f>
        <v>0</v>
      </c>
    </row>
    <row r="76" spans="1:4" x14ac:dyDescent="0.3">
      <c r="A76" s="130" t="s">
        <v>56</v>
      </c>
      <c r="B76" s="131"/>
      <c r="C76" s="131"/>
      <c r="D76" s="143"/>
    </row>
    <row r="77" spans="1:4" x14ac:dyDescent="0.3">
      <c r="A77" s="43">
        <v>3601</v>
      </c>
      <c r="B77" s="41" t="s">
        <v>190</v>
      </c>
      <c r="C77" s="42" t="s">
        <v>0</v>
      </c>
      <c r="D77" s="59">
        <f>'Príloha č. 1 k časti B.2'!E78</f>
        <v>0</v>
      </c>
    </row>
    <row r="78" spans="1:4" x14ac:dyDescent="0.3">
      <c r="A78" s="43">
        <v>26638</v>
      </c>
      <c r="B78" s="41" t="s">
        <v>52</v>
      </c>
      <c r="C78" s="42" t="s">
        <v>0</v>
      </c>
      <c r="D78" s="59">
        <f>'Príloha č. 1 k časti B.2'!E79</f>
        <v>0</v>
      </c>
    </row>
    <row r="79" spans="1:4" x14ac:dyDescent="0.3">
      <c r="A79" s="43">
        <v>14262</v>
      </c>
      <c r="B79" s="44" t="s">
        <v>53</v>
      </c>
      <c r="C79" s="42" t="s">
        <v>0</v>
      </c>
      <c r="D79" s="59">
        <f>'Príloha č. 1 k časti B.2'!E80</f>
        <v>0</v>
      </c>
    </row>
    <row r="80" spans="1:4" x14ac:dyDescent="0.3">
      <c r="A80" s="43">
        <v>6561</v>
      </c>
      <c r="B80" s="41" t="s">
        <v>54</v>
      </c>
      <c r="C80" s="42" t="s">
        <v>0</v>
      </c>
      <c r="D80" s="59">
        <f>'Príloha č. 1 k časti B.2'!E81</f>
        <v>0</v>
      </c>
    </row>
    <row r="81" spans="1:4" x14ac:dyDescent="0.3">
      <c r="A81" s="43">
        <v>15748</v>
      </c>
      <c r="B81" s="41" t="s">
        <v>215</v>
      </c>
      <c r="C81" s="42" t="s">
        <v>0</v>
      </c>
      <c r="D81" s="59">
        <f>'Príloha č. 1 k časti B.2'!E82</f>
        <v>0</v>
      </c>
    </row>
    <row r="82" spans="1:4" x14ac:dyDescent="0.3">
      <c r="A82" s="43">
        <v>30425</v>
      </c>
      <c r="B82" s="44" t="s">
        <v>186</v>
      </c>
      <c r="C82" s="42" t="s">
        <v>0</v>
      </c>
      <c r="D82" s="59">
        <f>'Príloha č. 1 k časti B.2'!E83</f>
        <v>0</v>
      </c>
    </row>
    <row r="83" spans="1:4" x14ac:dyDescent="0.3">
      <c r="A83" s="40">
        <v>32319</v>
      </c>
      <c r="B83" s="41" t="s">
        <v>29</v>
      </c>
      <c r="C83" s="42" t="s">
        <v>0</v>
      </c>
      <c r="D83" s="59">
        <f>'Príloha č. 1 k časti B.2'!E84</f>
        <v>0</v>
      </c>
    </row>
    <row r="84" spans="1:4" x14ac:dyDescent="0.3">
      <c r="A84" s="43">
        <v>32318</v>
      </c>
      <c r="B84" s="41" t="s">
        <v>37</v>
      </c>
      <c r="C84" s="42" t="s">
        <v>0</v>
      </c>
      <c r="D84" s="59">
        <f>'Príloha č. 1 k časti B.2'!E85</f>
        <v>0</v>
      </c>
    </row>
    <row r="85" spans="1:4" x14ac:dyDescent="0.3">
      <c r="A85" s="43">
        <v>32320</v>
      </c>
      <c r="B85" s="41" t="s">
        <v>30</v>
      </c>
      <c r="C85" s="42" t="s">
        <v>0</v>
      </c>
      <c r="D85" s="59">
        <f>'Príloha č. 1 k časti B.2'!E86</f>
        <v>0</v>
      </c>
    </row>
    <row r="86" spans="1:4" x14ac:dyDescent="0.3">
      <c r="A86" s="43">
        <v>32396</v>
      </c>
      <c r="B86" s="41" t="s">
        <v>57</v>
      </c>
      <c r="C86" s="42" t="s">
        <v>0</v>
      </c>
      <c r="D86" s="59">
        <f>'Príloha č. 1 k časti B.2'!E87</f>
        <v>0</v>
      </c>
    </row>
    <row r="87" spans="1:4" x14ac:dyDescent="0.3">
      <c r="A87" s="43">
        <v>292</v>
      </c>
      <c r="B87" s="44" t="s">
        <v>20</v>
      </c>
      <c r="C87" s="42" t="s">
        <v>0</v>
      </c>
      <c r="D87" s="59">
        <f>'Príloha č. 1 k časti B.2'!E88</f>
        <v>0</v>
      </c>
    </row>
    <row r="88" spans="1:4" ht="15" thickBot="1" x14ac:dyDescent="0.35">
      <c r="A88" s="40">
        <v>295</v>
      </c>
      <c r="B88" s="41" t="s">
        <v>21</v>
      </c>
      <c r="C88" s="42" t="s">
        <v>0</v>
      </c>
      <c r="D88" s="59">
        <f>'Príloha č. 1 k časti B.2'!E89</f>
        <v>0</v>
      </c>
    </row>
    <row r="89" spans="1:4" x14ac:dyDescent="0.3">
      <c r="A89" s="130" t="s">
        <v>58</v>
      </c>
      <c r="B89" s="131"/>
      <c r="C89" s="131"/>
      <c r="D89" s="143"/>
    </row>
    <row r="90" spans="1:4" x14ac:dyDescent="0.3">
      <c r="A90" s="43">
        <v>3601</v>
      </c>
      <c r="B90" s="41" t="s">
        <v>190</v>
      </c>
      <c r="C90" s="42" t="s">
        <v>0</v>
      </c>
      <c r="D90" s="59">
        <f>'Príloha č. 1 k časti B.2'!E91</f>
        <v>0</v>
      </c>
    </row>
    <row r="91" spans="1:4" x14ac:dyDescent="0.3">
      <c r="A91" s="43">
        <v>26638</v>
      </c>
      <c r="B91" s="41" t="s">
        <v>52</v>
      </c>
      <c r="C91" s="42" t="s">
        <v>0</v>
      </c>
      <c r="D91" s="59">
        <f>'Príloha č. 1 k časti B.2'!E92</f>
        <v>0</v>
      </c>
    </row>
    <row r="92" spans="1:4" x14ac:dyDescent="0.3">
      <c r="A92" s="43">
        <v>14262</v>
      </c>
      <c r="B92" s="44" t="s">
        <v>53</v>
      </c>
      <c r="C92" s="42" t="s">
        <v>0</v>
      </c>
      <c r="D92" s="59">
        <f>'Príloha č. 1 k časti B.2'!E93</f>
        <v>0</v>
      </c>
    </row>
    <row r="93" spans="1:4" x14ac:dyDescent="0.3">
      <c r="A93" s="43">
        <v>3447</v>
      </c>
      <c r="B93" s="41" t="s">
        <v>59</v>
      </c>
      <c r="C93" s="42" t="s">
        <v>0</v>
      </c>
      <c r="D93" s="59">
        <f>'Príloha č. 1 k časti B.2'!E94</f>
        <v>0</v>
      </c>
    </row>
    <row r="94" spans="1:4" x14ac:dyDescent="0.3">
      <c r="A94" s="43">
        <v>6561</v>
      </c>
      <c r="B94" s="41" t="s">
        <v>54</v>
      </c>
      <c r="C94" s="42" t="s">
        <v>0</v>
      </c>
      <c r="D94" s="59">
        <f>'Príloha č. 1 k časti B.2'!E95</f>
        <v>0</v>
      </c>
    </row>
    <row r="95" spans="1:4" x14ac:dyDescent="0.3">
      <c r="A95" s="43">
        <v>15748</v>
      </c>
      <c r="B95" s="41" t="s">
        <v>215</v>
      </c>
      <c r="C95" s="42" t="s">
        <v>0</v>
      </c>
      <c r="D95" s="59">
        <f>'Príloha č. 1 k časti B.2'!E96</f>
        <v>0</v>
      </c>
    </row>
    <row r="96" spans="1:4" x14ac:dyDescent="0.3">
      <c r="A96" s="43">
        <v>30425</v>
      </c>
      <c r="B96" s="44" t="s">
        <v>186</v>
      </c>
      <c r="C96" s="42" t="s">
        <v>0</v>
      </c>
      <c r="D96" s="59">
        <f>'Príloha č. 1 k časti B.2'!E97</f>
        <v>0</v>
      </c>
    </row>
    <row r="97" spans="1:4" x14ac:dyDescent="0.3">
      <c r="A97" s="43">
        <v>18719</v>
      </c>
      <c r="B97" s="41" t="s">
        <v>19</v>
      </c>
      <c r="C97" s="42" t="s">
        <v>0</v>
      </c>
      <c r="D97" s="59">
        <f>'Príloha č. 1 k časti B.2'!E98</f>
        <v>0</v>
      </c>
    </row>
    <row r="98" spans="1:4" x14ac:dyDescent="0.3">
      <c r="A98" s="40">
        <v>32319</v>
      </c>
      <c r="B98" s="41" t="s">
        <v>29</v>
      </c>
      <c r="C98" s="42" t="s">
        <v>0</v>
      </c>
      <c r="D98" s="59">
        <f>'Príloha č. 1 k časti B.2'!E99</f>
        <v>0</v>
      </c>
    </row>
    <row r="99" spans="1:4" x14ac:dyDescent="0.3">
      <c r="A99" s="43">
        <v>32318</v>
      </c>
      <c r="B99" s="41" t="s">
        <v>37</v>
      </c>
      <c r="C99" s="42" t="s">
        <v>0</v>
      </c>
      <c r="D99" s="59">
        <f>'Príloha č. 1 k časti B.2'!E100</f>
        <v>0</v>
      </c>
    </row>
    <row r="100" spans="1:4" x14ac:dyDescent="0.3">
      <c r="A100" s="43">
        <v>32320</v>
      </c>
      <c r="B100" s="41" t="s">
        <v>30</v>
      </c>
      <c r="C100" s="42" t="s">
        <v>0</v>
      </c>
      <c r="D100" s="59">
        <f>'Príloha č. 1 k časti B.2'!E101</f>
        <v>0</v>
      </c>
    </row>
    <row r="101" spans="1:4" x14ac:dyDescent="0.3">
      <c r="A101" s="43">
        <v>32396</v>
      </c>
      <c r="B101" s="41" t="s">
        <v>57</v>
      </c>
      <c r="C101" s="42" t="s">
        <v>0</v>
      </c>
      <c r="D101" s="59">
        <f>'Príloha č. 1 k časti B.2'!E102</f>
        <v>0</v>
      </c>
    </row>
    <row r="102" spans="1:4" x14ac:dyDescent="0.3">
      <c r="A102" s="43">
        <v>292</v>
      </c>
      <c r="B102" s="44" t="s">
        <v>20</v>
      </c>
      <c r="C102" s="42" t="s">
        <v>0</v>
      </c>
      <c r="D102" s="59">
        <f>'Príloha č. 1 k časti B.2'!E103</f>
        <v>0</v>
      </c>
    </row>
    <row r="103" spans="1:4" ht="15" thickBot="1" x14ac:dyDescent="0.35">
      <c r="A103" s="40">
        <v>295</v>
      </c>
      <c r="B103" s="41" t="s">
        <v>21</v>
      </c>
      <c r="C103" s="42" t="s">
        <v>0</v>
      </c>
      <c r="D103" s="59">
        <f>'Príloha č. 1 k časti B.2'!E104</f>
        <v>0</v>
      </c>
    </row>
    <row r="104" spans="1:4" x14ac:dyDescent="0.3">
      <c r="A104" s="130" t="s">
        <v>60</v>
      </c>
      <c r="B104" s="131"/>
      <c r="C104" s="131"/>
      <c r="D104" s="143"/>
    </row>
    <row r="105" spans="1:4" x14ac:dyDescent="0.3">
      <c r="A105" s="43">
        <v>3601</v>
      </c>
      <c r="B105" s="41" t="s">
        <v>190</v>
      </c>
      <c r="C105" s="42" t="s">
        <v>0</v>
      </c>
      <c r="D105" s="59">
        <f>'Príloha č. 1 k časti B.2'!E106</f>
        <v>0</v>
      </c>
    </row>
    <row r="106" spans="1:4" x14ac:dyDescent="0.3">
      <c r="A106" s="43">
        <v>26638</v>
      </c>
      <c r="B106" s="41" t="s">
        <v>52</v>
      </c>
      <c r="C106" s="42" t="s">
        <v>0</v>
      </c>
      <c r="D106" s="59">
        <f>'Príloha č. 1 k časti B.2'!E107</f>
        <v>0</v>
      </c>
    </row>
    <row r="107" spans="1:4" x14ac:dyDescent="0.3">
      <c r="A107" s="43">
        <v>27323</v>
      </c>
      <c r="B107" s="41" t="s">
        <v>61</v>
      </c>
      <c r="C107" s="42" t="s">
        <v>0</v>
      </c>
      <c r="D107" s="59">
        <f>'Príloha č. 1 k časti B.2'!E108</f>
        <v>0</v>
      </c>
    </row>
    <row r="108" spans="1:4" x14ac:dyDescent="0.3">
      <c r="A108" s="43">
        <v>25112</v>
      </c>
      <c r="B108" s="41" t="s">
        <v>216</v>
      </c>
      <c r="C108" s="42" t="s">
        <v>0</v>
      </c>
      <c r="D108" s="59">
        <f>'Príloha č. 1 k časti B.2'!E109</f>
        <v>0</v>
      </c>
    </row>
    <row r="109" spans="1:4" x14ac:dyDescent="0.3">
      <c r="A109" s="43">
        <v>9963</v>
      </c>
      <c r="B109" s="41" t="s">
        <v>62</v>
      </c>
      <c r="C109" s="42" t="s">
        <v>0</v>
      </c>
      <c r="D109" s="59">
        <f>'Príloha č. 1 k časti B.2'!E110</f>
        <v>0</v>
      </c>
    </row>
    <row r="110" spans="1:4" x14ac:dyDescent="0.3">
      <c r="A110" s="43">
        <v>32398</v>
      </c>
      <c r="B110" s="44" t="s">
        <v>18</v>
      </c>
      <c r="C110" s="42" t="s">
        <v>0</v>
      </c>
      <c r="D110" s="59">
        <f>'Príloha č. 1 k časti B.2'!E111</f>
        <v>0</v>
      </c>
    </row>
    <row r="111" spans="1:4" x14ac:dyDescent="0.3">
      <c r="A111" s="43">
        <v>32399</v>
      </c>
      <c r="B111" s="44" t="s">
        <v>48</v>
      </c>
      <c r="C111" s="42" t="s">
        <v>0</v>
      </c>
      <c r="D111" s="59">
        <f>'Príloha č. 1 k časti B.2'!E112</f>
        <v>0</v>
      </c>
    </row>
    <row r="112" spans="1:4" x14ac:dyDescent="0.3">
      <c r="A112" s="43">
        <v>292</v>
      </c>
      <c r="B112" s="44" t="s">
        <v>20</v>
      </c>
      <c r="C112" s="42" t="s">
        <v>0</v>
      </c>
      <c r="D112" s="59">
        <f>'Príloha č. 1 k časti B.2'!E113</f>
        <v>0</v>
      </c>
    </row>
    <row r="113" spans="1:4" x14ac:dyDescent="0.3">
      <c r="A113" s="43">
        <v>27325</v>
      </c>
      <c r="B113" s="41" t="s">
        <v>63</v>
      </c>
      <c r="C113" s="42" t="s">
        <v>0</v>
      </c>
      <c r="D113" s="59">
        <f>'Príloha č. 1 k časti B.2'!E114</f>
        <v>0</v>
      </c>
    </row>
    <row r="114" spans="1:4" ht="15" thickBot="1" x14ac:dyDescent="0.35">
      <c r="A114" s="43">
        <v>18719</v>
      </c>
      <c r="B114" s="41" t="s">
        <v>19</v>
      </c>
      <c r="C114" s="42" t="s">
        <v>0</v>
      </c>
      <c r="D114" s="59">
        <f>'Príloha č. 1 k časti B.2'!E115</f>
        <v>0</v>
      </c>
    </row>
    <row r="115" spans="1:4" x14ac:dyDescent="0.3">
      <c r="A115" s="130" t="s">
        <v>64</v>
      </c>
      <c r="B115" s="131"/>
      <c r="C115" s="131"/>
      <c r="D115" s="143"/>
    </row>
    <row r="116" spans="1:4" x14ac:dyDescent="0.3">
      <c r="A116" s="43">
        <v>3601</v>
      </c>
      <c r="B116" s="41" t="s">
        <v>190</v>
      </c>
      <c r="C116" s="42" t="s">
        <v>0</v>
      </c>
      <c r="D116" s="59">
        <f>'Príloha č. 1 k časti B.2'!E117</f>
        <v>0</v>
      </c>
    </row>
    <row r="117" spans="1:4" x14ac:dyDescent="0.3">
      <c r="A117" s="43">
        <v>26638</v>
      </c>
      <c r="B117" s="41" t="s">
        <v>52</v>
      </c>
      <c r="C117" s="42" t="s">
        <v>0</v>
      </c>
      <c r="D117" s="59">
        <f>'Príloha č. 1 k časti B.2'!E118</f>
        <v>0</v>
      </c>
    </row>
    <row r="118" spans="1:4" x14ac:dyDescent="0.3">
      <c r="A118" s="43">
        <v>7017</v>
      </c>
      <c r="B118" s="41" t="s">
        <v>65</v>
      </c>
      <c r="C118" s="42" t="s">
        <v>0</v>
      </c>
      <c r="D118" s="59">
        <f>'Príloha č. 1 k časti B.2'!E119</f>
        <v>0</v>
      </c>
    </row>
    <row r="119" spans="1:4" x14ac:dyDescent="0.3">
      <c r="A119" s="43">
        <v>6140</v>
      </c>
      <c r="B119" s="41" t="s">
        <v>66</v>
      </c>
      <c r="C119" s="42" t="s">
        <v>0</v>
      </c>
      <c r="D119" s="59">
        <f>'Príloha č. 1 k časti B.2'!E120</f>
        <v>0</v>
      </c>
    </row>
    <row r="120" spans="1:4" x14ac:dyDescent="0.3">
      <c r="A120" s="43">
        <v>18719</v>
      </c>
      <c r="B120" s="41" t="s">
        <v>185</v>
      </c>
      <c r="C120" s="42" t="s">
        <v>0</v>
      </c>
      <c r="D120" s="59">
        <f>'Príloha č. 1 k časti B.2'!E121</f>
        <v>0</v>
      </c>
    </row>
    <row r="121" spans="1:4" x14ac:dyDescent="0.3">
      <c r="A121" s="40">
        <v>32319</v>
      </c>
      <c r="B121" s="41" t="s">
        <v>29</v>
      </c>
      <c r="C121" s="42" t="s">
        <v>0</v>
      </c>
      <c r="D121" s="59">
        <f>'Príloha č. 1 k časti B.2'!E122</f>
        <v>0</v>
      </c>
    </row>
    <row r="122" spans="1:4" x14ac:dyDescent="0.3">
      <c r="A122" s="43">
        <v>32318</v>
      </c>
      <c r="B122" s="41" t="s">
        <v>37</v>
      </c>
      <c r="C122" s="42" t="s">
        <v>0</v>
      </c>
      <c r="D122" s="59">
        <f>'Príloha č. 1 k časti B.2'!E123</f>
        <v>0</v>
      </c>
    </row>
    <row r="123" spans="1:4" x14ac:dyDescent="0.3">
      <c r="A123" s="43">
        <v>32320</v>
      </c>
      <c r="B123" s="41" t="s">
        <v>30</v>
      </c>
      <c r="C123" s="42" t="s">
        <v>0</v>
      </c>
      <c r="D123" s="59">
        <f>'Príloha č. 1 k časti B.2'!E124</f>
        <v>0</v>
      </c>
    </row>
    <row r="124" spans="1:4" x14ac:dyDescent="0.3">
      <c r="A124" s="43">
        <v>292</v>
      </c>
      <c r="B124" s="44" t="s">
        <v>20</v>
      </c>
      <c r="C124" s="42" t="s">
        <v>0</v>
      </c>
      <c r="D124" s="59">
        <f>'Príloha č. 1 k časti B.2'!E125</f>
        <v>0</v>
      </c>
    </row>
    <row r="125" spans="1:4" ht="15" thickBot="1" x14ac:dyDescent="0.35">
      <c r="A125" s="40">
        <v>295</v>
      </c>
      <c r="B125" s="41" t="s">
        <v>21</v>
      </c>
      <c r="C125" s="42" t="s">
        <v>0</v>
      </c>
      <c r="D125" s="59">
        <f>'Príloha č. 1 k časti B.2'!E126</f>
        <v>0</v>
      </c>
    </row>
    <row r="126" spans="1:4" x14ac:dyDescent="0.3">
      <c r="A126" s="130" t="s">
        <v>67</v>
      </c>
      <c r="B126" s="131"/>
      <c r="C126" s="131"/>
      <c r="D126" s="143"/>
    </row>
    <row r="127" spans="1:4" x14ac:dyDescent="0.3">
      <c r="A127" s="43">
        <v>3601</v>
      </c>
      <c r="B127" s="41" t="s">
        <v>190</v>
      </c>
      <c r="C127" s="42" t="s">
        <v>0</v>
      </c>
      <c r="D127" s="59">
        <f>'Príloha č. 1 k časti B.2'!E128</f>
        <v>0</v>
      </c>
    </row>
    <row r="128" spans="1:4" x14ac:dyDescent="0.3">
      <c r="A128" s="43">
        <v>26638</v>
      </c>
      <c r="B128" s="41" t="s">
        <v>52</v>
      </c>
      <c r="C128" s="42" t="s">
        <v>0</v>
      </c>
      <c r="D128" s="59">
        <f>'Príloha č. 1 k časti B.2'!E129</f>
        <v>0</v>
      </c>
    </row>
    <row r="129" spans="1:4" x14ac:dyDescent="0.3">
      <c r="A129" s="43">
        <v>26656</v>
      </c>
      <c r="B129" s="41" t="s">
        <v>68</v>
      </c>
      <c r="C129" s="42" t="s">
        <v>0</v>
      </c>
      <c r="D129" s="59">
        <f>'Príloha č. 1 k časti B.2'!E130</f>
        <v>0</v>
      </c>
    </row>
    <row r="130" spans="1:4" x14ac:dyDescent="0.3">
      <c r="A130" s="43">
        <v>6561</v>
      </c>
      <c r="B130" s="41" t="s">
        <v>54</v>
      </c>
      <c r="C130" s="42" t="s">
        <v>0</v>
      </c>
      <c r="D130" s="59">
        <f>'Príloha č. 1 k časti B.2'!E131</f>
        <v>0</v>
      </c>
    </row>
    <row r="131" spans="1:4" x14ac:dyDescent="0.3">
      <c r="A131" s="43">
        <v>15748</v>
      </c>
      <c r="B131" s="41" t="s">
        <v>215</v>
      </c>
      <c r="C131" s="42" t="s">
        <v>0</v>
      </c>
      <c r="D131" s="59">
        <f>'Príloha č. 1 k časti B.2'!E132</f>
        <v>0</v>
      </c>
    </row>
    <row r="132" spans="1:4" x14ac:dyDescent="0.3">
      <c r="A132" s="43">
        <v>30425</v>
      </c>
      <c r="B132" s="44" t="s">
        <v>186</v>
      </c>
      <c r="C132" s="42" t="s">
        <v>0</v>
      </c>
      <c r="D132" s="59">
        <f>'Príloha č. 1 k časti B.2'!E133</f>
        <v>0</v>
      </c>
    </row>
    <row r="133" spans="1:4" x14ac:dyDescent="0.3">
      <c r="A133" s="43">
        <v>149962</v>
      </c>
      <c r="B133" s="41" t="s">
        <v>69</v>
      </c>
      <c r="C133" s="42" t="s">
        <v>0</v>
      </c>
      <c r="D133" s="59">
        <f>'Príloha č. 1 k časti B.2'!E134</f>
        <v>0</v>
      </c>
    </row>
    <row r="134" spans="1:4" x14ac:dyDescent="0.3">
      <c r="A134" s="40">
        <v>32319</v>
      </c>
      <c r="B134" s="41" t="s">
        <v>29</v>
      </c>
      <c r="C134" s="42" t="s">
        <v>0</v>
      </c>
      <c r="D134" s="59">
        <f>'Príloha č. 1 k časti B.2'!E135</f>
        <v>0</v>
      </c>
    </row>
    <row r="135" spans="1:4" x14ac:dyDescent="0.3">
      <c r="A135" s="43">
        <v>32318</v>
      </c>
      <c r="B135" s="41" t="s">
        <v>37</v>
      </c>
      <c r="C135" s="42" t="s">
        <v>0</v>
      </c>
      <c r="D135" s="59">
        <f>'Príloha č. 1 k časti B.2'!E136</f>
        <v>0</v>
      </c>
    </row>
    <row r="136" spans="1:4" x14ac:dyDescent="0.3">
      <c r="A136" s="43">
        <v>32320</v>
      </c>
      <c r="B136" s="41" t="s">
        <v>30</v>
      </c>
      <c r="C136" s="42" t="s">
        <v>0</v>
      </c>
      <c r="D136" s="59">
        <f>'Príloha č. 1 k časti B.2'!E137</f>
        <v>0</v>
      </c>
    </row>
    <row r="137" spans="1:4" x14ac:dyDescent="0.3">
      <c r="A137" s="43">
        <v>32396</v>
      </c>
      <c r="B137" s="41" t="s">
        <v>57</v>
      </c>
      <c r="C137" s="42" t="s">
        <v>0</v>
      </c>
      <c r="D137" s="59">
        <f>'Príloha č. 1 k časti B.2'!E138</f>
        <v>0</v>
      </c>
    </row>
    <row r="138" spans="1:4" x14ac:dyDescent="0.3">
      <c r="A138" s="43">
        <v>292</v>
      </c>
      <c r="B138" s="44" t="s">
        <v>20</v>
      </c>
      <c r="C138" s="42" t="s">
        <v>0</v>
      </c>
      <c r="D138" s="59">
        <f>'Príloha č. 1 k časti B.2'!E139</f>
        <v>0</v>
      </c>
    </row>
    <row r="139" spans="1:4" x14ac:dyDescent="0.3">
      <c r="A139" s="40">
        <v>295</v>
      </c>
      <c r="B139" s="41" t="s">
        <v>21</v>
      </c>
      <c r="C139" s="42" t="s">
        <v>0</v>
      </c>
      <c r="D139" s="59">
        <f>'Príloha č. 1 k časti B.2'!E140</f>
        <v>0</v>
      </c>
    </row>
    <row r="140" spans="1:4" x14ac:dyDescent="0.3">
      <c r="A140" s="40">
        <v>17950</v>
      </c>
      <c r="B140" s="44" t="s">
        <v>197</v>
      </c>
      <c r="C140" s="42" t="s">
        <v>0</v>
      </c>
      <c r="D140" s="59">
        <f>'Príloha č. 1 k časti B.2'!E141</f>
        <v>0</v>
      </c>
    </row>
    <row r="141" spans="1:4" x14ac:dyDescent="0.3">
      <c r="A141" s="40">
        <v>17955</v>
      </c>
      <c r="B141" s="44" t="s">
        <v>196</v>
      </c>
      <c r="C141" s="42" t="s">
        <v>0</v>
      </c>
      <c r="D141" s="59">
        <f>'Príloha č. 1 k časti B.2'!E142</f>
        <v>0</v>
      </c>
    </row>
    <row r="142" spans="1:4" x14ac:dyDescent="0.3">
      <c r="A142" s="40">
        <v>26661</v>
      </c>
      <c r="B142" s="41" t="s">
        <v>70</v>
      </c>
      <c r="C142" s="42" t="s">
        <v>0</v>
      </c>
      <c r="D142" s="59">
        <f>'Príloha č. 1 k časti B.2'!E143</f>
        <v>0</v>
      </c>
    </row>
    <row r="143" spans="1:4" x14ac:dyDescent="0.3">
      <c r="A143" s="40">
        <v>26666</v>
      </c>
      <c r="B143" s="41" t="s">
        <v>71</v>
      </c>
      <c r="C143" s="42" t="s">
        <v>0</v>
      </c>
      <c r="D143" s="59">
        <f>'Príloha č. 1 k časti B.2'!E144</f>
        <v>0</v>
      </c>
    </row>
    <row r="144" spans="1:4" x14ac:dyDescent="0.3">
      <c r="A144" s="40">
        <v>21015</v>
      </c>
      <c r="B144" s="44" t="s">
        <v>72</v>
      </c>
      <c r="C144" s="42" t="s">
        <v>0</v>
      </c>
      <c r="D144" s="59">
        <f>'Príloha č. 1 k časti B.2'!E145</f>
        <v>0</v>
      </c>
    </row>
    <row r="145" spans="1:4" x14ac:dyDescent="0.3">
      <c r="A145" s="43">
        <v>21017</v>
      </c>
      <c r="B145" s="41" t="s">
        <v>73</v>
      </c>
      <c r="C145" s="42" t="s">
        <v>0</v>
      </c>
      <c r="D145" s="59">
        <f>'Príloha č. 1 k časti B.2'!E146</f>
        <v>0</v>
      </c>
    </row>
    <row r="146" spans="1:4" x14ac:dyDescent="0.3">
      <c r="A146" s="43">
        <v>21157</v>
      </c>
      <c r="B146" s="41" t="s">
        <v>74</v>
      </c>
      <c r="C146" s="42" t="s">
        <v>0</v>
      </c>
      <c r="D146" s="59">
        <f>'Príloha č. 1 k časti B.2'!E147</f>
        <v>0</v>
      </c>
    </row>
    <row r="147" spans="1:4" ht="15" thickBot="1" x14ac:dyDescent="0.35">
      <c r="A147" s="40">
        <v>15242</v>
      </c>
      <c r="B147" s="41" t="s">
        <v>184</v>
      </c>
      <c r="C147" s="42" t="s">
        <v>0</v>
      </c>
      <c r="D147" s="59">
        <f>'Príloha č. 1 k časti B.2'!E148</f>
        <v>0</v>
      </c>
    </row>
    <row r="148" spans="1:4" x14ac:dyDescent="0.3">
      <c r="A148" s="130" t="s">
        <v>75</v>
      </c>
      <c r="B148" s="131"/>
      <c r="C148" s="131"/>
      <c r="D148" s="143"/>
    </row>
    <row r="149" spans="1:4" x14ac:dyDescent="0.3">
      <c r="A149" s="43">
        <v>3601</v>
      </c>
      <c r="B149" s="41" t="s">
        <v>190</v>
      </c>
      <c r="C149" s="42" t="s">
        <v>0</v>
      </c>
      <c r="D149" s="59">
        <f>'Príloha č. 1 k časti B.2'!E150</f>
        <v>0</v>
      </c>
    </row>
    <row r="150" spans="1:4" x14ac:dyDescent="0.3">
      <c r="A150" s="43">
        <v>26638</v>
      </c>
      <c r="B150" s="41" t="s">
        <v>52</v>
      </c>
      <c r="C150" s="42" t="s">
        <v>0</v>
      </c>
      <c r="D150" s="59">
        <f>'Príloha č. 1 k časti B.2'!E151</f>
        <v>0</v>
      </c>
    </row>
    <row r="151" spans="1:4" x14ac:dyDescent="0.3">
      <c r="A151" s="43">
        <v>26656</v>
      </c>
      <c r="B151" s="41" t="s">
        <v>68</v>
      </c>
      <c r="C151" s="42" t="s">
        <v>0</v>
      </c>
      <c r="D151" s="59">
        <f>'Príloha č. 1 k časti B.2'!E152</f>
        <v>0</v>
      </c>
    </row>
    <row r="152" spans="1:4" x14ac:dyDescent="0.3">
      <c r="A152" s="43">
        <v>6561</v>
      </c>
      <c r="B152" s="41" t="s">
        <v>54</v>
      </c>
      <c r="C152" s="42" t="s">
        <v>0</v>
      </c>
      <c r="D152" s="59">
        <f>'Príloha č. 1 k časti B.2'!E153</f>
        <v>0</v>
      </c>
    </row>
    <row r="153" spans="1:4" x14ac:dyDescent="0.3">
      <c r="A153" s="43">
        <v>15748</v>
      </c>
      <c r="B153" s="41" t="s">
        <v>215</v>
      </c>
      <c r="C153" s="42" t="s">
        <v>0</v>
      </c>
      <c r="D153" s="59">
        <f>'Príloha č. 1 k časti B.2'!E154</f>
        <v>0</v>
      </c>
    </row>
    <row r="154" spans="1:4" x14ac:dyDescent="0.3">
      <c r="A154" s="43">
        <v>30425</v>
      </c>
      <c r="B154" s="41" t="s">
        <v>186</v>
      </c>
      <c r="C154" s="42" t="s">
        <v>0</v>
      </c>
      <c r="D154" s="59">
        <f>'Príloha č. 1 k časti B.2'!E155</f>
        <v>0</v>
      </c>
    </row>
    <row r="155" spans="1:4" x14ac:dyDescent="0.3">
      <c r="A155" s="43">
        <v>14962</v>
      </c>
      <c r="B155" s="41" t="s">
        <v>69</v>
      </c>
      <c r="C155" s="42" t="s">
        <v>0</v>
      </c>
      <c r="D155" s="59">
        <f>'Príloha č. 1 k časti B.2'!E156</f>
        <v>0</v>
      </c>
    </row>
    <row r="156" spans="1:4" x14ac:dyDescent="0.3">
      <c r="A156" s="43">
        <v>32319</v>
      </c>
      <c r="B156" s="41" t="s">
        <v>29</v>
      </c>
      <c r="C156" s="42" t="s">
        <v>0</v>
      </c>
      <c r="D156" s="59">
        <f>'Príloha č. 1 k časti B.2'!E157</f>
        <v>0</v>
      </c>
    </row>
    <row r="157" spans="1:4" x14ac:dyDescent="0.3">
      <c r="A157" s="43">
        <v>32318</v>
      </c>
      <c r="B157" s="41" t="s">
        <v>37</v>
      </c>
      <c r="C157" s="42" t="s">
        <v>0</v>
      </c>
      <c r="D157" s="59">
        <f>'Príloha č. 1 k časti B.2'!E158</f>
        <v>0</v>
      </c>
    </row>
    <row r="158" spans="1:4" x14ac:dyDescent="0.3">
      <c r="A158" s="43">
        <v>32320</v>
      </c>
      <c r="B158" s="41" t="s">
        <v>30</v>
      </c>
      <c r="C158" s="42" t="s">
        <v>0</v>
      </c>
      <c r="D158" s="59">
        <f>'Príloha č. 1 k časti B.2'!E159</f>
        <v>0</v>
      </c>
    </row>
    <row r="159" spans="1:4" x14ac:dyDescent="0.3">
      <c r="A159" s="43">
        <v>32396</v>
      </c>
      <c r="B159" s="41" t="s">
        <v>57</v>
      </c>
      <c r="C159" s="42" t="s">
        <v>0</v>
      </c>
      <c r="D159" s="59">
        <f>'Príloha č. 1 k časti B.2'!E160</f>
        <v>0</v>
      </c>
    </row>
    <row r="160" spans="1:4" x14ac:dyDescent="0.3">
      <c r="A160" s="43">
        <v>292</v>
      </c>
      <c r="B160" s="41" t="s">
        <v>76</v>
      </c>
      <c r="C160" s="42" t="s">
        <v>0</v>
      </c>
      <c r="D160" s="59">
        <f>'Príloha č. 1 k časti B.2'!E161</f>
        <v>0</v>
      </c>
    </row>
    <row r="161" spans="1:4" x14ac:dyDescent="0.3">
      <c r="A161" s="43">
        <v>295</v>
      </c>
      <c r="B161" s="41" t="s">
        <v>21</v>
      </c>
      <c r="C161" s="42" t="s">
        <v>0</v>
      </c>
      <c r="D161" s="59">
        <f>'Príloha č. 1 k časti B.2'!E162</f>
        <v>0</v>
      </c>
    </row>
    <row r="162" spans="1:4" x14ac:dyDescent="0.3">
      <c r="A162" s="43">
        <v>17950</v>
      </c>
      <c r="B162" s="44" t="s">
        <v>197</v>
      </c>
      <c r="C162" s="42" t="s">
        <v>0</v>
      </c>
      <c r="D162" s="59">
        <f>'Príloha č. 1 k časti B.2'!E163</f>
        <v>0</v>
      </c>
    </row>
    <row r="163" spans="1:4" x14ac:dyDescent="0.3">
      <c r="A163" s="43">
        <v>17955</v>
      </c>
      <c r="B163" s="44" t="s">
        <v>196</v>
      </c>
      <c r="C163" s="42" t="s">
        <v>0</v>
      </c>
      <c r="D163" s="59">
        <f>'Príloha č. 1 k časti B.2'!E164</f>
        <v>0</v>
      </c>
    </row>
    <row r="164" spans="1:4" x14ac:dyDescent="0.3">
      <c r="A164" s="43">
        <v>26661</v>
      </c>
      <c r="B164" s="41" t="s">
        <v>70</v>
      </c>
      <c r="C164" s="42" t="s">
        <v>0</v>
      </c>
      <c r="D164" s="59">
        <f>'Príloha č. 1 k časti B.2'!E165</f>
        <v>0</v>
      </c>
    </row>
    <row r="165" spans="1:4" x14ac:dyDescent="0.3">
      <c r="A165" s="43">
        <v>26666</v>
      </c>
      <c r="B165" s="41" t="s">
        <v>71</v>
      </c>
      <c r="C165" s="42" t="s">
        <v>0</v>
      </c>
      <c r="D165" s="59">
        <f>'Príloha č. 1 k časti B.2'!E166</f>
        <v>0</v>
      </c>
    </row>
    <row r="166" spans="1:4" x14ac:dyDescent="0.3">
      <c r="A166" s="43" t="s">
        <v>77</v>
      </c>
      <c r="B166" s="41" t="s">
        <v>78</v>
      </c>
      <c r="C166" s="42" t="s">
        <v>0</v>
      </c>
      <c r="D166" s="59">
        <f>'Príloha č. 1 k časti B.2'!E167</f>
        <v>0</v>
      </c>
    </row>
    <row r="167" spans="1:4" x14ac:dyDescent="0.3">
      <c r="A167" s="43" t="s">
        <v>79</v>
      </c>
      <c r="B167" s="41" t="s">
        <v>187</v>
      </c>
      <c r="C167" s="42" t="s">
        <v>0</v>
      </c>
      <c r="D167" s="59">
        <f>'Príloha č. 1 k časti B.2'!E168</f>
        <v>0</v>
      </c>
    </row>
    <row r="168" spans="1:4" ht="15" thickBot="1" x14ac:dyDescent="0.35">
      <c r="A168" s="43">
        <v>21018</v>
      </c>
      <c r="B168" s="44" t="s">
        <v>135</v>
      </c>
      <c r="C168" s="42" t="s">
        <v>0</v>
      </c>
      <c r="D168" s="59">
        <f>'Príloha č. 1 k časti B.2'!E169</f>
        <v>0</v>
      </c>
    </row>
    <row r="169" spans="1:4" x14ac:dyDescent="0.3">
      <c r="A169" s="130" t="s">
        <v>80</v>
      </c>
      <c r="B169" s="131"/>
      <c r="C169" s="131"/>
      <c r="D169" s="143"/>
    </row>
    <row r="170" spans="1:4" x14ac:dyDescent="0.3">
      <c r="A170" s="43">
        <v>3601</v>
      </c>
      <c r="B170" s="41" t="s">
        <v>190</v>
      </c>
      <c r="C170" s="42" t="s">
        <v>0</v>
      </c>
      <c r="D170" s="59">
        <f>'Príloha č. 1 k časti B.2'!E171</f>
        <v>0</v>
      </c>
    </row>
    <row r="171" spans="1:4" x14ac:dyDescent="0.3">
      <c r="A171" s="43">
        <v>26638</v>
      </c>
      <c r="B171" s="41" t="s">
        <v>52</v>
      </c>
      <c r="C171" s="42" t="s">
        <v>0</v>
      </c>
      <c r="D171" s="59">
        <f>'Príloha č. 1 k časti B.2'!E172</f>
        <v>0</v>
      </c>
    </row>
    <row r="172" spans="1:4" x14ac:dyDescent="0.3">
      <c r="A172" s="43">
        <v>20177</v>
      </c>
      <c r="B172" s="41" t="s">
        <v>81</v>
      </c>
      <c r="C172" s="42" t="s">
        <v>0</v>
      </c>
      <c r="D172" s="59">
        <f>'Príloha č. 1 k časti B.2'!E173</f>
        <v>0</v>
      </c>
    </row>
    <row r="173" spans="1:4" x14ac:dyDescent="0.3">
      <c r="A173" s="43">
        <v>23543</v>
      </c>
      <c r="B173" s="41" t="s">
        <v>82</v>
      </c>
      <c r="C173" s="42" t="s">
        <v>0</v>
      </c>
      <c r="D173" s="59">
        <f>'Príloha č. 1 k časti B.2'!E174</f>
        <v>0</v>
      </c>
    </row>
    <row r="174" spans="1:4" x14ac:dyDescent="0.3">
      <c r="A174" s="43">
        <v>22227</v>
      </c>
      <c r="B174" s="41" t="s">
        <v>83</v>
      </c>
      <c r="C174" s="42" t="s">
        <v>0</v>
      </c>
      <c r="D174" s="59">
        <f>'Príloha č. 1 k časti B.2'!E175</f>
        <v>0</v>
      </c>
    </row>
    <row r="175" spans="1:4" x14ac:dyDescent="0.3">
      <c r="A175" s="43">
        <v>25112</v>
      </c>
      <c r="B175" s="41" t="s">
        <v>216</v>
      </c>
      <c r="C175" s="42" t="s">
        <v>0</v>
      </c>
      <c r="D175" s="59">
        <f>'Príloha č. 1 k časti B.2'!E176</f>
        <v>0</v>
      </c>
    </row>
    <row r="176" spans="1:4" x14ac:dyDescent="0.3">
      <c r="A176" s="43">
        <v>23553</v>
      </c>
      <c r="B176" s="44" t="s">
        <v>84</v>
      </c>
      <c r="C176" s="42" t="s">
        <v>0</v>
      </c>
      <c r="D176" s="59">
        <f>'Príloha č. 1 k časti B.2'!E177</f>
        <v>0</v>
      </c>
    </row>
    <row r="177" spans="1:4" x14ac:dyDescent="0.3">
      <c r="A177" s="43">
        <v>18719</v>
      </c>
      <c r="B177" s="41" t="s">
        <v>19</v>
      </c>
      <c r="C177" s="42" t="s">
        <v>0</v>
      </c>
      <c r="D177" s="59">
        <f>'Príloha č. 1 k časti B.2'!E178</f>
        <v>0</v>
      </c>
    </row>
    <row r="178" spans="1:4" x14ac:dyDescent="0.3">
      <c r="A178" s="43">
        <v>22229</v>
      </c>
      <c r="B178" s="41" t="s">
        <v>85</v>
      </c>
      <c r="C178" s="42" t="s">
        <v>0</v>
      </c>
      <c r="D178" s="59">
        <f>'Príloha č. 1 k časti B.2'!E179</f>
        <v>0</v>
      </c>
    </row>
    <row r="179" spans="1:4" x14ac:dyDescent="0.3">
      <c r="A179" s="40">
        <v>21015</v>
      </c>
      <c r="B179" s="44" t="s">
        <v>72</v>
      </c>
      <c r="C179" s="42" t="s">
        <v>0</v>
      </c>
      <c r="D179" s="59">
        <f>'Príloha č. 1 k časti B.2'!E180</f>
        <v>0</v>
      </c>
    </row>
    <row r="180" spans="1:4" x14ac:dyDescent="0.3">
      <c r="A180" s="40">
        <v>32319</v>
      </c>
      <c r="B180" s="41" t="s">
        <v>29</v>
      </c>
      <c r="C180" s="42" t="s">
        <v>0</v>
      </c>
      <c r="D180" s="59">
        <f>'Príloha č. 1 k časti B.2'!E181</f>
        <v>0</v>
      </c>
    </row>
    <row r="181" spans="1:4" x14ac:dyDescent="0.3">
      <c r="A181" s="43">
        <v>32318</v>
      </c>
      <c r="B181" s="41" t="s">
        <v>37</v>
      </c>
      <c r="C181" s="42" t="s">
        <v>0</v>
      </c>
      <c r="D181" s="59">
        <f>'Príloha č. 1 k časti B.2'!E182</f>
        <v>0</v>
      </c>
    </row>
    <row r="182" spans="1:4" x14ac:dyDescent="0.3">
      <c r="A182" s="43">
        <v>32398</v>
      </c>
      <c r="B182" s="44" t="s">
        <v>18</v>
      </c>
      <c r="C182" s="42" t="s">
        <v>0</v>
      </c>
      <c r="D182" s="59">
        <f>'Príloha č. 1 k časti B.2'!E183</f>
        <v>0</v>
      </c>
    </row>
    <row r="183" spans="1:4" x14ac:dyDescent="0.3">
      <c r="A183" s="43">
        <v>32399</v>
      </c>
      <c r="B183" s="44" t="s">
        <v>48</v>
      </c>
      <c r="C183" s="42" t="s">
        <v>0</v>
      </c>
      <c r="D183" s="59">
        <f>'Príloha č. 1 k časti B.2'!E184</f>
        <v>0</v>
      </c>
    </row>
    <row r="184" spans="1:4" x14ac:dyDescent="0.3">
      <c r="A184" s="43">
        <v>23552</v>
      </c>
      <c r="B184" s="41" t="s">
        <v>86</v>
      </c>
      <c r="C184" s="42" t="s">
        <v>0</v>
      </c>
      <c r="D184" s="59">
        <f>'Príloha č. 1 k časti B.2'!E185</f>
        <v>0</v>
      </c>
    </row>
    <row r="185" spans="1:4" x14ac:dyDescent="0.3">
      <c r="A185" s="43">
        <v>23551</v>
      </c>
      <c r="B185" s="41" t="s">
        <v>87</v>
      </c>
      <c r="C185" s="42" t="s">
        <v>0</v>
      </c>
      <c r="D185" s="59">
        <f>'Príloha č. 1 k časti B.2'!E186</f>
        <v>0</v>
      </c>
    </row>
    <row r="186" spans="1:4" x14ac:dyDescent="0.3">
      <c r="A186" s="40">
        <v>21017</v>
      </c>
      <c r="B186" s="41" t="s">
        <v>73</v>
      </c>
      <c r="C186" s="42" t="s">
        <v>0</v>
      </c>
      <c r="D186" s="59">
        <f>'Príloha č. 1 k časti B.2'!E187</f>
        <v>0</v>
      </c>
    </row>
    <row r="187" spans="1:4" x14ac:dyDescent="0.3">
      <c r="A187" s="43">
        <v>23556</v>
      </c>
      <c r="B187" s="41" t="s">
        <v>88</v>
      </c>
      <c r="C187" s="42" t="s">
        <v>0</v>
      </c>
      <c r="D187" s="59">
        <f>'Príloha č. 1 k časti B.2'!E188</f>
        <v>0</v>
      </c>
    </row>
    <row r="188" spans="1:4" x14ac:dyDescent="0.3">
      <c r="A188" s="43">
        <v>292</v>
      </c>
      <c r="B188" s="44" t="s">
        <v>20</v>
      </c>
      <c r="C188" s="42" t="s">
        <v>0</v>
      </c>
      <c r="D188" s="59">
        <f>'Príloha č. 1 k časti B.2'!E189</f>
        <v>0</v>
      </c>
    </row>
    <row r="189" spans="1:4" x14ac:dyDescent="0.3">
      <c r="A189" s="40">
        <v>295</v>
      </c>
      <c r="B189" s="41" t="s">
        <v>21</v>
      </c>
      <c r="C189" s="42" t="s">
        <v>0</v>
      </c>
      <c r="D189" s="59">
        <f>'Príloha č. 1 k časti B.2'!E190</f>
        <v>0</v>
      </c>
    </row>
    <row r="190" spans="1:4" x14ac:dyDescent="0.3">
      <c r="A190" s="43">
        <v>25013</v>
      </c>
      <c r="B190" s="41" t="s">
        <v>89</v>
      </c>
      <c r="C190" s="42" t="s">
        <v>0</v>
      </c>
      <c r="D190" s="59">
        <f>'Príloha č. 1 k časti B.2'!E191</f>
        <v>0</v>
      </c>
    </row>
    <row r="191" spans="1:4" x14ac:dyDescent="0.3">
      <c r="A191" s="40">
        <v>17950</v>
      </c>
      <c r="B191" s="44" t="s">
        <v>197</v>
      </c>
      <c r="C191" s="42" t="s">
        <v>0</v>
      </c>
      <c r="D191" s="59">
        <f>'Príloha č. 1 k časti B.2'!E192</f>
        <v>0</v>
      </c>
    </row>
    <row r="192" spans="1:4" x14ac:dyDescent="0.3">
      <c r="A192" s="40">
        <v>26661</v>
      </c>
      <c r="B192" s="41" t="s">
        <v>70</v>
      </c>
      <c r="C192" s="42" t="s">
        <v>0</v>
      </c>
      <c r="D192" s="59">
        <f>'Príloha č. 1 k časti B.2'!E193</f>
        <v>0</v>
      </c>
    </row>
    <row r="193" spans="1:4" x14ac:dyDescent="0.3">
      <c r="A193" s="43" t="s">
        <v>90</v>
      </c>
      <c r="B193" s="44" t="s">
        <v>91</v>
      </c>
      <c r="C193" s="42" t="s">
        <v>0</v>
      </c>
      <c r="D193" s="59">
        <f>'Príloha č. 1 k časti B.2'!E194</f>
        <v>0</v>
      </c>
    </row>
    <row r="194" spans="1:4" x14ac:dyDescent="0.3">
      <c r="A194" s="43" t="s">
        <v>217</v>
      </c>
      <c r="B194" s="41" t="s">
        <v>218</v>
      </c>
      <c r="C194" s="42" t="s">
        <v>0</v>
      </c>
      <c r="D194" s="59">
        <f>'Príloha č. 1 k časti B.2'!E195</f>
        <v>0</v>
      </c>
    </row>
    <row r="195" spans="1:4" x14ac:dyDescent="0.3">
      <c r="A195" s="43" t="s">
        <v>219</v>
      </c>
      <c r="B195" s="41" t="s">
        <v>220</v>
      </c>
      <c r="C195" s="42" t="s">
        <v>0</v>
      </c>
      <c r="D195" s="59">
        <f>'Príloha č. 1 k časti B.2'!E196</f>
        <v>0</v>
      </c>
    </row>
    <row r="196" spans="1:4" x14ac:dyDescent="0.3">
      <c r="A196" s="43" t="s">
        <v>221</v>
      </c>
      <c r="B196" s="41" t="s">
        <v>222</v>
      </c>
      <c r="C196" s="42" t="s">
        <v>0</v>
      </c>
      <c r="D196" s="59">
        <f>'Príloha č. 1 k časti B.2'!E197</f>
        <v>0</v>
      </c>
    </row>
    <row r="197" spans="1:4" x14ac:dyDescent="0.3">
      <c r="A197" s="43" t="s">
        <v>223</v>
      </c>
      <c r="B197" s="41" t="s">
        <v>224</v>
      </c>
      <c r="C197" s="42" t="s">
        <v>0</v>
      </c>
      <c r="D197" s="59">
        <f>'Príloha č. 1 k časti B.2'!E198</f>
        <v>0</v>
      </c>
    </row>
    <row r="198" spans="1:4" ht="15" thickBot="1" x14ac:dyDescent="0.35">
      <c r="A198" s="43" t="s">
        <v>225</v>
      </c>
      <c r="B198" s="41" t="s">
        <v>188</v>
      </c>
      <c r="C198" s="42" t="s">
        <v>0</v>
      </c>
      <c r="D198" s="59">
        <f>'Príloha č. 1 k časti B.2'!E199</f>
        <v>0</v>
      </c>
    </row>
    <row r="199" spans="1:4" x14ac:dyDescent="0.3">
      <c r="A199" s="130" t="s">
        <v>92</v>
      </c>
      <c r="B199" s="131"/>
      <c r="C199" s="131"/>
      <c r="D199" s="143"/>
    </row>
    <row r="200" spans="1:4" x14ac:dyDescent="0.3">
      <c r="A200" s="43">
        <v>3601</v>
      </c>
      <c r="B200" s="41" t="s">
        <v>190</v>
      </c>
      <c r="C200" s="42" t="s">
        <v>0</v>
      </c>
      <c r="D200" s="59">
        <f>'Príloha č. 1 k časti B.2'!E201</f>
        <v>0</v>
      </c>
    </row>
    <row r="201" spans="1:4" x14ac:dyDescent="0.3">
      <c r="A201" s="43">
        <v>26638</v>
      </c>
      <c r="B201" s="41" t="s">
        <v>52</v>
      </c>
      <c r="C201" s="42" t="s">
        <v>0</v>
      </c>
      <c r="D201" s="59">
        <f>'Príloha č. 1 k časti B.2'!E202</f>
        <v>0</v>
      </c>
    </row>
    <row r="202" spans="1:4" x14ac:dyDescent="0.3">
      <c r="A202" s="43">
        <v>18708</v>
      </c>
      <c r="B202" s="41" t="s">
        <v>93</v>
      </c>
      <c r="C202" s="42" t="s">
        <v>0</v>
      </c>
      <c r="D202" s="59">
        <f>'Príloha č. 1 k časti B.2'!E203</f>
        <v>0</v>
      </c>
    </row>
    <row r="203" spans="1:4" x14ac:dyDescent="0.3">
      <c r="A203" s="43">
        <v>6561</v>
      </c>
      <c r="B203" s="41" t="s">
        <v>54</v>
      </c>
      <c r="C203" s="42" t="s">
        <v>0</v>
      </c>
      <c r="D203" s="59">
        <f>'Príloha č. 1 k časti B.2'!E204</f>
        <v>0</v>
      </c>
    </row>
    <row r="204" spans="1:4" x14ac:dyDescent="0.3">
      <c r="A204" s="43">
        <v>15748</v>
      </c>
      <c r="B204" s="41" t="s">
        <v>215</v>
      </c>
      <c r="C204" s="42" t="s">
        <v>0</v>
      </c>
      <c r="D204" s="59">
        <f>'Príloha č. 1 k časti B.2'!E205</f>
        <v>0</v>
      </c>
    </row>
    <row r="205" spans="1:4" x14ac:dyDescent="0.3">
      <c r="A205" s="43">
        <v>18719</v>
      </c>
      <c r="B205" s="41" t="s">
        <v>19</v>
      </c>
      <c r="C205" s="42" t="s">
        <v>0</v>
      </c>
      <c r="D205" s="59">
        <f>'Príloha č. 1 k časti B.2'!E206</f>
        <v>0</v>
      </c>
    </row>
    <row r="206" spans="1:4" x14ac:dyDescent="0.3">
      <c r="A206" s="43">
        <v>23218</v>
      </c>
      <c r="B206" s="41" t="s">
        <v>37</v>
      </c>
      <c r="C206" s="42" t="s">
        <v>0</v>
      </c>
      <c r="D206" s="59">
        <f>'Príloha č. 1 k časti B.2'!E207</f>
        <v>0</v>
      </c>
    </row>
    <row r="207" spans="1:4" x14ac:dyDescent="0.3">
      <c r="A207" s="43">
        <v>32320</v>
      </c>
      <c r="B207" s="41" t="s">
        <v>30</v>
      </c>
      <c r="C207" s="42" t="s">
        <v>0</v>
      </c>
      <c r="D207" s="59">
        <f>'Príloha č. 1 k časti B.2'!E208</f>
        <v>0</v>
      </c>
    </row>
    <row r="208" spans="1:4" x14ac:dyDescent="0.3">
      <c r="A208" s="43">
        <v>32396</v>
      </c>
      <c r="B208" s="41" t="s">
        <v>57</v>
      </c>
      <c r="C208" s="42" t="s">
        <v>0</v>
      </c>
      <c r="D208" s="59">
        <f>'Príloha č. 1 k časti B.2'!E209</f>
        <v>0</v>
      </c>
    </row>
    <row r="209" spans="1:4" x14ac:dyDescent="0.3">
      <c r="A209" s="43">
        <v>292</v>
      </c>
      <c r="B209" s="44" t="s">
        <v>20</v>
      </c>
      <c r="C209" s="42" t="s">
        <v>0</v>
      </c>
      <c r="D209" s="59">
        <f>'Príloha č. 1 k časti B.2'!E210</f>
        <v>0</v>
      </c>
    </row>
    <row r="210" spans="1:4" x14ac:dyDescent="0.3">
      <c r="A210" s="40">
        <v>295</v>
      </c>
      <c r="B210" s="41" t="s">
        <v>21</v>
      </c>
      <c r="C210" s="42" t="s">
        <v>0</v>
      </c>
      <c r="D210" s="59">
        <f>'Príloha č. 1 k časti B.2'!E211</f>
        <v>0</v>
      </c>
    </row>
    <row r="211" spans="1:4" x14ac:dyDescent="0.3">
      <c r="A211" s="40">
        <v>17950</v>
      </c>
      <c r="B211" s="44" t="s">
        <v>197</v>
      </c>
      <c r="C211" s="42" t="s">
        <v>0</v>
      </c>
      <c r="D211" s="59">
        <f>'Príloha č. 1 k časti B.2'!E212</f>
        <v>0</v>
      </c>
    </row>
    <row r="212" spans="1:4" x14ac:dyDescent="0.3">
      <c r="A212" s="40">
        <v>17955</v>
      </c>
      <c r="B212" s="44" t="s">
        <v>196</v>
      </c>
      <c r="C212" s="42" t="s">
        <v>0</v>
      </c>
      <c r="D212" s="59">
        <f>'Príloha č. 1 k časti B.2'!E213</f>
        <v>0</v>
      </c>
    </row>
    <row r="213" spans="1:4" x14ac:dyDescent="0.3">
      <c r="A213" s="40">
        <v>26661</v>
      </c>
      <c r="B213" s="41" t="s">
        <v>70</v>
      </c>
      <c r="C213" s="42" t="s">
        <v>0</v>
      </c>
      <c r="D213" s="59">
        <f>'Príloha č. 1 k časti B.2'!E214</f>
        <v>0</v>
      </c>
    </row>
    <row r="214" spans="1:4" x14ac:dyDescent="0.3">
      <c r="A214" s="40">
        <v>26666</v>
      </c>
      <c r="B214" s="41" t="s">
        <v>71</v>
      </c>
      <c r="C214" s="42" t="s">
        <v>0</v>
      </c>
      <c r="D214" s="59">
        <f>'Príloha č. 1 k časti B.2'!E215</f>
        <v>0</v>
      </c>
    </row>
    <row r="215" spans="1:4" x14ac:dyDescent="0.3">
      <c r="A215" s="40">
        <v>21015</v>
      </c>
      <c r="B215" s="44" t="s">
        <v>72</v>
      </c>
      <c r="C215" s="42" t="s">
        <v>0</v>
      </c>
      <c r="D215" s="59">
        <f>'Príloha č. 1 k časti B.2'!E216</f>
        <v>0</v>
      </c>
    </row>
    <row r="216" spans="1:4" x14ac:dyDescent="0.3">
      <c r="A216" s="43">
        <v>21017</v>
      </c>
      <c r="B216" s="41" t="s">
        <v>73</v>
      </c>
      <c r="C216" s="42" t="s">
        <v>0</v>
      </c>
      <c r="D216" s="59">
        <f>'Príloha č. 1 k časti B.2'!E217</f>
        <v>0</v>
      </c>
    </row>
    <row r="217" spans="1:4" x14ac:dyDescent="0.3">
      <c r="A217" s="43">
        <v>21157</v>
      </c>
      <c r="B217" s="41" t="s">
        <v>74</v>
      </c>
      <c r="C217" s="42" t="s">
        <v>0</v>
      </c>
      <c r="D217" s="59">
        <f>'Príloha č. 1 k časti B.2'!E218</f>
        <v>0</v>
      </c>
    </row>
    <row r="218" spans="1:4" ht="15" thickBot="1" x14ac:dyDescent="0.35">
      <c r="A218" s="40">
        <v>15242</v>
      </c>
      <c r="B218" s="41" t="s">
        <v>184</v>
      </c>
      <c r="C218" s="42" t="s">
        <v>0</v>
      </c>
      <c r="D218" s="59">
        <f>'Príloha č. 1 k časti B.2'!E219</f>
        <v>0</v>
      </c>
    </row>
    <row r="219" spans="1:4" x14ac:dyDescent="0.3">
      <c r="A219" s="130" t="s">
        <v>198</v>
      </c>
      <c r="B219" s="131"/>
      <c r="C219" s="131"/>
      <c r="D219" s="143"/>
    </row>
    <row r="220" spans="1:4" x14ac:dyDescent="0.3">
      <c r="A220" s="43" t="s">
        <v>199</v>
      </c>
      <c r="B220" s="41" t="s">
        <v>226</v>
      </c>
      <c r="C220" s="42" t="s">
        <v>0</v>
      </c>
      <c r="D220" s="59">
        <f>'Príloha č. 1 k časti B.2'!E221</f>
        <v>0</v>
      </c>
    </row>
    <row r="221" spans="1:4" x14ac:dyDescent="0.3">
      <c r="A221" s="43" t="s">
        <v>200</v>
      </c>
      <c r="B221" s="41" t="s">
        <v>227</v>
      </c>
      <c r="C221" s="42" t="s">
        <v>0</v>
      </c>
      <c r="D221" s="59">
        <f>'Príloha č. 1 k časti B.2'!E222</f>
        <v>0</v>
      </c>
    </row>
    <row r="222" spans="1:4" x14ac:dyDescent="0.3">
      <c r="A222" s="43" t="s">
        <v>201</v>
      </c>
      <c r="B222" s="41" t="s">
        <v>228</v>
      </c>
      <c r="C222" s="42" t="s">
        <v>0</v>
      </c>
      <c r="D222" s="59">
        <f>'Príloha č. 1 k časti B.2'!E223</f>
        <v>0</v>
      </c>
    </row>
    <row r="223" spans="1:4" ht="15" thickBot="1" x14ac:dyDescent="0.35">
      <c r="A223" s="43" t="s">
        <v>202</v>
      </c>
      <c r="B223" s="41" t="s">
        <v>229</v>
      </c>
      <c r="C223" s="42" t="s">
        <v>0</v>
      </c>
      <c r="D223" s="59">
        <f>'Príloha č. 1 k časti B.2'!E224</f>
        <v>0</v>
      </c>
    </row>
    <row r="224" spans="1:4" x14ac:dyDescent="0.3">
      <c r="A224" s="130" t="s">
        <v>94</v>
      </c>
      <c r="B224" s="131"/>
      <c r="C224" s="131"/>
      <c r="D224" s="143"/>
    </row>
    <row r="225" spans="1:4" x14ac:dyDescent="0.3">
      <c r="A225" s="43" t="s">
        <v>203</v>
      </c>
      <c r="B225" s="41" t="s">
        <v>230</v>
      </c>
      <c r="C225" s="42" t="s">
        <v>0</v>
      </c>
      <c r="D225" s="59">
        <f>'Príloha č. 1 k časti B.2'!E226</f>
        <v>0</v>
      </c>
    </row>
    <row r="226" spans="1:4" x14ac:dyDescent="0.3">
      <c r="A226" s="48" t="s">
        <v>204</v>
      </c>
      <c r="B226" s="49" t="s">
        <v>231</v>
      </c>
      <c r="C226" s="50" t="s">
        <v>0</v>
      </c>
      <c r="D226" s="59">
        <f>'Príloha č. 1 k časti B.2'!E227</f>
        <v>0</v>
      </c>
    </row>
    <row r="227" spans="1:4" x14ac:dyDescent="0.3">
      <c r="A227" s="48" t="s">
        <v>232</v>
      </c>
      <c r="B227" s="41" t="s">
        <v>233</v>
      </c>
      <c r="C227" s="50" t="s">
        <v>0</v>
      </c>
      <c r="D227" s="59">
        <f>'Príloha č. 1 k časti B.2'!E228</f>
        <v>0</v>
      </c>
    </row>
    <row r="228" spans="1:4" x14ac:dyDescent="0.3">
      <c r="A228" s="43" t="s">
        <v>234</v>
      </c>
      <c r="B228" s="41" t="s">
        <v>235</v>
      </c>
      <c r="C228" s="50" t="s">
        <v>0</v>
      </c>
      <c r="D228" s="59">
        <f>'Príloha č. 1 k časti B.2'!E229</f>
        <v>0</v>
      </c>
    </row>
    <row r="229" spans="1:4" x14ac:dyDescent="0.3">
      <c r="A229" s="48" t="s">
        <v>236</v>
      </c>
      <c r="B229" s="44" t="s">
        <v>237</v>
      </c>
      <c r="C229" s="50" t="s">
        <v>0</v>
      </c>
      <c r="D229" s="59">
        <f>'Príloha č. 1 k časti B.2'!E230</f>
        <v>0</v>
      </c>
    </row>
    <row r="230" spans="1:4" x14ac:dyDescent="0.3">
      <c r="A230" s="48" t="s">
        <v>238</v>
      </c>
      <c r="B230" s="51" t="s">
        <v>239</v>
      </c>
      <c r="C230" s="50" t="s">
        <v>0</v>
      </c>
      <c r="D230" s="59">
        <f>'Príloha č. 1 k časti B.2'!E231</f>
        <v>0</v>
      </c>
    </row>
    <row r="231" spans="1:4" x14ac:dyDescent="0.3">
      <c r="A231" s="48" t="s">
        <v>240</v>
      </c>
      <c r="B231" s="51" t="s">
        <v>241</v>
      </c>
      <c r="C231" s="50" t="s">
        <v>0</v>
      </c>
      <c r="D231" s="59">
        <f>'Príloha č. 1 k časti B.2'!E232</f>
        <v>0</v>
      </c>
    </row>
    <row r="232" spans="1:4" ht="15" thickBot="1" x14ac:dyDescent="0.35">
      <c r="A232" s="48" t="s">
        <v>242</v>
      </c>
      <c r="B232" s="51" t="s">
        <v>243</v>
      </c>
      <c r="C232" s="50" t="s">
        <v>0</v>
      </c>
      <c r="D232" s="59">
        <f>'Príloha č. 1 k časti B.2'!E233</f>
        <v>0</v>
      </c>
    </row>
    <row r="233" spans="1:4" x14ac:dyDescent="0.3">
      <c r="A233" s="130" t="s">
        <v>244</v>
      </c>
      <c r="B233" s="131"/>
      <c r="C233" s="131"/>
      <c r="D233" s="143"/>
    </row>
    <row r="234" spans="1:4" x14ac:dyDescent="0.3">
      <c r="A234" s="48" t="s">
        <v>245</v>
      </c>
      <c r="B234" s="51" t="s">
        <v>246</v>
      </c>
      <c r="C234" s="50" t="s">
        <v>0</v>
      </c>
      <c r="D234" s="59">
        <f>'Príloha č. 1 k časti B.2'!E235</f>
        <v>0</v>
      </c>
    </row>
    <row r="235" spans="1:4" x14ac:dyDescent="0.3">
      <c r="A235" s="48" t="s">
        <v>247</v>
      </c>
      <c r="B235" s="51" t="s">
        <v>248</v>
      </c>
      <c r="C235" s="50" t="s">
        <v>0</v>
      </c>
      <c r="D235" s="59">
        <f>'Príloha č. 1 k časti B.2'!E236</f>
        <v>0</v>
      </c>
    </row>
    <row r="236" spans="1:4" ht="15" thickBot="1" x14ac:dyDescent="0.35">
      <c r="A236" s="48" t="s">
        <v>249</v>
      </c>
      <c r="B236" s="51" t="s">
        <v>250</v>
      </c>
      <c r="C236" s="50" t="s">
        <v>0</v>
      </c>
      <c r="D236" s="59">
        <f>'Príloha č. 1 k časti B.2'!E237</f>
        <v>0</v>
      </c>
    </row>
    <row r="237" spans="1:4" x14ac:dyDescent="0.3">
      <c r="A237" s="130" t="s">
        <v>180</v>
      </c>
      <c r="B237" s="131"/>
      <c r="C237" s="131"/>
      <c r="D237" s="143"/>
    </row>
    <row r="238" spans="1:4" x14ac:dyDescent="0.3">
      <c r="A238" s="43" t="s">
        <v>23</v>
      </c>
      <c r="B238" s="49" t="s">
        <v>251</v>
      </c>
      <c r="C238" s="42" t="s">
        <v>8</v>
      </c>
      <c r="D238" s="59">
        <f>'Príloha č. 1 k časti B.2'!E239</f>
        <v>0</v>
      </c>
    </row>
    <row r="239" spans="1:4" x14ac:dyDescent="0.3">
      <c r="A239" s="43" t="s">
        <v>31</v>
      </c>
      <c r="B239" s="49" t="s">
        <v>252</v>
      </c>
      <c r="C239" s="42" t="s">
        <v>8</v>
      </c>
      <c r="D239" s="59">
        <f>'Príloha č. 1 k časti B.2'!E240</f>
        <v>0</v>
      </c>
    </row>
    <row r="240" spans="1:4" x14ac:dyDescent="0.3">
      <c r="A240" s="43" t="s">
        <v>14</v>
      </c>
      <c r="B240" s="41" t="s">
        <v>253</v>
      </c>
      <c r="C240" s="42" t="s">
        <v>8</v>
      </c>
      <c r="D240" s="59">
        <f>'Príloha č. 1 k časti B.2'!E241</f>
        <v>0</v>
      </c>
    </row>
    <row r="241" spans="1:4" ht="15" thickBot="1" x14ac:dyDescent="0.35">
      <c r="A241" s="52" t="s">
        <v>25</v>
      </c>
      <c r="B241" s="46" t="s">
        <v>254</v>
      </c>
      <c r="C241" s="47" t="s">
        <v>8</v>
      </c>
      <c r="D241" s="59">
        <f>'Príloha č. 1 k časti B.2'!E242</f>
        <v>0</v>
      </c>
    </row>
    <row r="242" spans="1:4" ht="15" thickBot="1" x14ac:dyDescent="0.35">
      <c r="A242" s="134" t="s">
        <v>95</v>
      </c>
      <c r="B242" s="135"/>
      <c r="C242" s="135"/>
      <c r="D242" s="136"/>
    </row>
    <row r="243" spans="1:4" x14ac:dyDescent="0.3">
      <c r="A243" s="130" t="s">
        <v>96</v>
      </c>
      <c r="B243" s="131"/>
      <c r="C243" s="131"/>
      <c r="D243" s="143"/>
    </row>
    <row r="244" spans="1:4" x14ac:dyDescent="0.3">
      <c r="A244" s="40">
        <v>31569</v>
      </c>
      <c r="B244" s="41" t="s">
        <v>191</v>
      </c>
      <c r="C244" s="53" t="s">
        <v>0</v>
      </c>
      <c r="D244" s="59">
        <f>'Príloha č. 1 k časti B.2'!E245</f>
        <v>0</v>
      </c>
    </row>
    <row r="245" spans="1:4" x14ac:dyDescent="0.3">
      <c r="A245" s="40">
        <v>31573</v>
      </c>
      <c r="B245" s="41" t="s">
        <v>118</v>
      </c>
      <c r="C245" s="50" t="s">
        <v>0</v>
      </c>
      <c r="D245" s="59">
        <f>'Príloha č. 1 k časti B.2'!E246</f>
        <v>0</v>
      </c>
    </row>
    <row r="246" spans="1:4" x14ac:dyDescent="0.3">
      <c r="A246" s="40">
        <v>31577</v>
      </c>
      <c r="B246" s="41" t="s">
        <v>98</v>
      </c>
      <c r="C246" s="50" t="s">
        <v>0</v>
      </c>
      <c r="D246" s="59">
        <f>'Príloha č. 1 k časti B.2'!E247</f>
        <v>0</v>
      </c>
    </row>
    <row r="247" spans="1:4" x14ac:dyDescent="0.3">
      <c r="A247" s="40">
        <v>32319</v>
      </c>
      <c r="B247" s="41" t="s">
        <v>29</v>
      </c>
      <c r="C247" s="50" t="s">
        <v>0</v>
      </c>
      <c r="D247" s="59">
        <f>'Príloha č. 1 k časti B.2'!E248</f>
        <v>0</v>
      </c>
    </row>
    <row r="248" spans="1:4" x14ac:dyDescent="0.3">
      <c r="A248" s="43">
        <v>32398</v>
      </c>
      <c r="B248" s="44" t="s">
        <v>18</v>
      </c>
      <c r="C248" s="50" t="s">
        <v>0</v>
      </c>
      <c r="D248" s="59">
        <f>'Príloha č. 1 k časti B.2'!E249</f>
        <v>0</v>
      </c>
    </row>
    <row r="249" spans="1:4" x14ac:dyDescent="0.3">
      <c r="A249" s="43">
        <v>32399</v>
      </c>
      <c r="B249" s="44" t="s">
        <v>48</v>
      </c>
      <c r="C249" s="50" t="s">
        <v>0</v>
      </c>
      <c r="D249" s="59">
        <f>'Príloha č. 1 k časti B.2'!E250</f>
        <v>0</v>
      </c>
    </row>
    <row r="250" spans="1:4" x14ac:dyDescent="0.3">
      <c r="A250" s="43">
        <v>30425</v>
      </c>
      <c r="B250" s="44" t="s">
        <v>28</v>
      </c>
      <c r="C250" s="50" t="s">
        <v>0</v>
      </c>
      <c r="D250" s="59">
        <f>'Príloha č. 1 k časti B.2'!E251</f>
        <v>0</v>
      </c>
    </row>
    <row r="251" spans="1:4" x14ac:dyDescent="0.3">
      <c r="A251" s="43">
        <v>292</v>
      </c>
      <c r="B251" s="44" t="s">
        <v>20</v>
      </c>
      <c r="C251" s="50" t="s">
        <v>0</v>
      </c>
      <c r="D251" s="59">
        <f>'Príloha č. 1 k časti B.2'!E252</f>
        <v>0</v>
      </c>
    </row>
    <row r="252" spans="1:4" ht="15" thickBot="1" x14ac:dyDescent="0.35">
      <c r="A252" s="40">
        <v>295</v>
      </c>
      <c r="B252" s="41" t="s">
        <v>21</v>
      </c>
      <c r="C252" s="50" t="s">
        <v>0</v>
      </c>
      <c r="D252" s="59">
        <f>'Príloha č. 1 k časti B.2'!E253</f>
        <v>0</v>
      </c>
    </row>
    <row r="253" spans="1:4" x14ac:dyDescent="0.3">
      <c r="A253" s="130" t="s">
        <v>99</v>
      </c>
      <c r="B253" s="131"/>
      <c r="C253" s="131"/>
      <c r="D253" s="143"/>
    </row>
    <row r="254" spans="1:4" x14ac:dyDescent="0.3">
      <c r="A254" s="54">
        <v>36035</v>
      </c>
      <c r="B254" s="55" t="s">
        <v>192</v>
      </c>
      <c r="C254" s="56" t="s">
        <v>0</v>
      </c>
      <c r="D254" s="59">
        <f>'Príloha č. 1 k časti B.2'!E255</f>
        <v>0</v>
      </c>
    </row>
    <row r="255" spans="1:4" x14ac:dyDescent="0.3">
      <c r="A255" s="40">
        <v>26580</v>
      </c>
      <c r="B255" s="41" t="s">
        <v>15</v>
      </c>
      <c r="C255" s="50" t="s">
        <v>0</v>
      </c>
      <c r="D255" s="59">
        <f>'Príloha č. 1 k časti B.2'!E256</f>
        <v>0</v>
      </c>
    </row>
    <row r="256" spans="1:4" x14ac:dyDescent="0.3">
      <c r="A256" s="43">
        <v>32398</v>
      </c>
      <c r="B256" s="44" t="s">
        <v>18</v>
      </c>
      <c r="C256" s="50" t="s">
        <v>0</v>
      </c>
      <c r="D256" s="59">
        <f>'Príloha č. 1 k časti B.2'!E257</f>
        <v>0</v>
      </c>
    </row>
    <row r="257" spans="1:4" x14ac:dyDescent="0.3">
      <c r="A257" s="40">
        <v>32395</v>
      </c>
      <c r="B257" s="41" t="s">
        <v>100</v>
      </c>
      <c r="C257" s="50" t="s">
        <v>0</v>
      </c>
      <c r="D257" s="59">
        <f>'Príloha č. 1 k časti B.2'!E258</f>
        <v>0</v>
      </c>
    </row>
    <row r="258" spans="1:4" ht="15" thickBot="1" x14ac:dyDescent="0.35">
      <c r="A258" s="43">
        <v>292</v>
      </c>
      <c r="B258" s="44" t="s">
        <v>20</v>
      </c>
      <c r="C258" s="50" t="s">
        <v>0</v>
      </c>
      <c r="D258" s="59">
        <f>'Príloha č. 1 k časti B.2'!E259</f>
        <v>0</v>
      </c>
    </row>
    <row r="259" spans="1:4" x14ac:dyDescent="0.3">
      <c r="A259" s="130" t="s">
        <v>101</v>
      </c>
      <c r="B259" s="131"/>
      <c r="C259" s="131"/>
      <c r="D259" s="143"/>
    </row>
    <row r="260" spans="1:4" x14ac:dyDescent="0.3">
      <c r="A260" s="40">
        <v>31569</v>
      </c>
      <c r="B260" s="41" t="s">
        <v>191</v>
      </c>
      <c r="C260" s="42" t="s">
        <v>0</v>
      </c>
      <c r="D260" s="59">
        <f>'Príloha č. 1 k časti B.2'!E261</f>
        <v>0</v>
      </c>
    </row>
    <row r="261" spans="1:4" x14ac:dyDescent="0.3">
      <c r="A261" s="43">
        <v>32644</v>
      </c>
      <c r="B261" s="41" t="s">
        <v>102</v>
      </c>
      <c r="C261" s="42" t="s">
        <v>0</v>
      </c>
      <c r="D261" s="59">
        <f>'Príloha č. 1 k časti B.2'!E262</f>
        <v>0</v>
      </c>
    </row>
    <row r="262" spans="1:4" x14ac:dyDescent="0.3">
      <c r="A262" s="40">
        <v>32029</v>
      </c>
      <c r="B262" s="41" t="s">
        <v>103</v>
      </c>
      <c r="C262" s="42" t="s">
        <v>0</v>
      </c>
      <c r="D262" s="59">
        <f>'Príloha č. 1 k časti B.2'!E263</f>
        <v>0</v>
      </c>
    </row>
    <row r="263" spans="1:4" x14ac:dyDescent="0.3">
      <c r="A263" s="40">
        <v>32027</v>
      </c>
      <c r="B263" s="41" t="s">
        <v>104</v>
      </c>
      <c r="C263" s="42" t="s">
        <v>0</v>
      </c>
      <c r="D263" s="59">
        <f>'Príloha č. 1 k časti B.2'!E264</f>
        <v>0</v>
      </c>
    </row>
    <row r="264" spans="1:4" x14ac:dyDescent="0.3">
      <c r="A264" s="40">
        <v>32037</v>
      </c>
      <c r="B264" s="41" t="s">
        <v>255</v>
      </c>
      <c r="C264" s="42" t="s">
        <v>0</v>
      </c>
      <c r="D264" s="59">
        <f>'Príloha č. 1 k časti B.2'!E265</f>
        <v>0</v>
      </c>
    </row>
    <row r="265" spans="1:4" x14ac:dyDescent="0.3">
      <c r="A265" s="40">
        <v>18719</v>
      </c>
      <c r="B265" s="41" t="s">
        <v>19</v>
      </c>
      <c r="C265" s="42" t="s">
        <v>0</v>
      </c>
      <c r="D265" s="59">
        <f>'Príloha č. 1 k časti B.2'!E266</f>
        <v>0</v>
      </c>
    </row>
    <row r="266" spans="1:4" x14ac:dyDescent="0.3">
      <c r="A266" s="40">
        <v>272</v>
      </c>
      <c r="B266" s="41" t="s">
        <v>105</v>
      </c>
      <c r="C266" s="42" t="s">
        <v>0</v>
      </c>
      <c r="D266" s="59">
        <f>'Príloha č. 1 k časti B.2'!E267</f>
        <v>0</v>
      </c>
    </row>
    <row r="267" spans="1:4" x14ac:dyDescent="0.3">
      <c r="A267" s="43">
        <v>32398</v>
      </c>
      <c r="B267" s="44" t="s">
        <v>18</v>
      </c>
      <c r="C267" s="42" t="s">
        <v>0</v>
      </c>
      <c r="D267" s="59">
        <f>'Príloha č. 1 k časti B.2'!E268</f>
        <v>0</v>
      </c>
    </row>
    <row r="268" spans="1:4" x14ac:dyDescent="0.3">
      <c r="A268" s="43">
        <v>32399</v>
      </c>
      <c r="B268" s="44" t="s">
        <v>48</v>
      </c>
      <c r="C268" s="42" t="s">
        <v>0</v>
      </c>
      <c r="D268" s="59">
        <f>'Príloha č. 1 k časti B.2'!E269</f>
        <v>0</v>
      </c>
    </row>
    <row r="269" spans="1:4" ht="15" thickBot="1" x14ac:dyDescent="0.35">
      <c r="A269" s="43">
        <v>292</v>
      </c>
      <c r="B269" s="44" t="s">
        <v>20</v>
      </c>
      <c r="C269" s="42" t="s">
        <v>0</v>
      </c>
      <c r="D269" s="59">
        <f>'Príloha č. 1 k časti B.2'!E270</f>
        <v>0</v>
      </c>
    </row>
    <row r="270" spans="1:4" x14ac:dyDescent="0.3">
      <c r="A270" s="130" t="s">
        <v>106</v>
      </c>
      <c r="B270" s="131"/>
      <c r="C270" s="131"/>
      <c r="D270" s="143"/>
    </row>
    <row r="271" spans="1:4" x14ac:dyDescent="0.3">
      <c r="A271" s="40">
        <v>31569</v>
      </c>
      <c r="B271" s="41" t="s">
        <v>191</v>
      </c>
      <c r="C271" s="42" t="s">
        <v>0</v>
      </c>
      <c r="D271" s="59">
        <f>'Príloha č. 1 k časti B.2'!E272</f>
        <v>0</v>
      </c>
    </row>
    <row r="272" spans="1:4" x14ac:dyDescent="0.3">
      <c r="A272" s="40">
        <v>31573</v>
      </c>
      <c r="B272" s="41" t="s">
        <v>97</v>
      </c>
      <c r="C272" s="42" t="s">
        <v>0</v>
      </c>
      <c r="D272" s="59">
        <f>'Príloha č. 1 k časti B.2'!E273</f>
        <v>0</v>
      </c>
    </row>
    <row r="273" spans="1:4" x14ac:dyDescent="0.3">
      <c r="A273" s="40">
        <v>31577</v>
      </c>
      <c r="B273" s="41" t="s">
        <v>98</v>
      </c>
      <c r="C273" s="42" t="s">
        <v>0</v>
      </c>
      <c r="D273" s="59">
        <f>'Príloha č. 1 k časti B.2'!E274</f>
        <v>0</v>
      </c>
    </row>
    <row r="274" spans="1:4" x14ac:dyDescent="0.3">
      <c r="A274" s="40">
        <v>32319</v>
      </c>
      <c r="B274" s="41" t="s">
        <v>107</v>
      </c>
      <c r="C274" s="42" t="s">
        <v>0</v>
      </c>
      <c r="D274" s="59">
        <f>'Príloha č. 1 k časti B.2'!E275</f>
        <v>0</v>
      </c>
    </row>
    <row r="275" spans="1:4" x14ac:dyDescent="0.3">
      <c r="A275" s="43">
        <v>32398</v>
      </c>
      <c r="B275" s="44" t="s">
        <v>18</v>
      </c>
      <c r="C275" s="42" t="s">
        <v>0</v>
      </c>
      <c r="D275" s="59">
        <f>'Príloha č. 1 k časti B.2'!E276</f>
        <v>0</v>
      </c>
    </row>
    <row r="276" spans="1:4" x14ac:dyDescent="0.3">
      <c r="A276" s="43">
        <v>32399</v>
      </c>
      <c r="B276" s="44" t="s">
        <v>48</v>
      </c>
      <c r="C276" s="42" t="s">
        <v>0</v>
      </c>
      <c r="D276" s="59">
        <f>'Príloha č. 1 k časti B.2'!E277</f>
        <v>0</v>
      </c>
    </row>
    <row r="277" spans="1:4" x14ac:dyDescent="0.3">
      <c r="A277" s="43">
        <v>30425</v>
      </c>
      <c r="B277" s="44" t="s">
        <v>28</v>
      </c>
      <c r="C277" s="42" t="s">
        <v>0</v>
      </c>
      <c r="D277" s="59">
        <f>'Príloha č. 1 k časti B.2'!E278</f>
        <v>0</v>
      </c>
    </row>
    <row r="278" spans="1:4" x14ac:dyDescent="0.3">
      <c r="A278" s="43">
        <v>292</v>
      </c>
      <c r="B278" s="44" t="s">
        <v>20</v>
      </c>
      <c r="C278" s="42" t="s">
        <v>0</v>
      </c>
      <c r="D278" s="59">
        <f>'Príloha č. 1 k časti B.2'!E279</f>
        <v>0</v>
      </c>
    </row>
    <row r="279" spans="1:4" ht="15" thickBot="1" x14ac:dyDescent="0.35">
      <c r="A279" s="40">
        <v>295</v>
      </c>
      <c r="B279" s="41" t="s">
        <v>21</v>
      </c>
      <c r="C279" s="42" t="s">
        <v>0</v>
      </c>
      <c r="D279" s="59">
        <f>'Príloha č. 1 k časti B.2'!E280</f>
        <v>0</v>
      </c>
    </row>
    <row r="280" spans="1:4" x14ac:dyDescent="0.3">
      <c r="A280" s="130" t="s">
        <v>108</v>
      </c>
      <c r="B280" s="131"/>
      <c r="C280" s="131"/>
      <c r="D280" s="143"/>
    </row>
    <row r="281" spans="1:4" x14ac:dyDescent="0.3">
      <c r="A281" s="40">
        <v>31569</v>
      </c>
      <c r="B281" s="41" t="s">
        <v>191</v>
      </c>
      <c r="C281" s="42" t="s">
        <v>0</v>
      </c>
      <c r="D281" s="59">
        <f>'Príloha č. 1 k časti B.2'!E282</f>
        <v>0</v>
      </c>
    </row>
    <row r="282" spans="1:4" x14ac:dyDescent="0.3">
      <c r="A282" s="40">
        <v>35096</v>
      </c>
      <c r="B282" s="41" t="s">
        <v>109</v>
      </c>
      <c r="C282" s="42" t="s">
        <v>0</v>
      </c>
      <c r="D282" s="59">
        <f>'Príloha č. 1 k časti B.2'!E283</f>
        <v>0</v>
      </c>
    </row>
    <row r="283" spans="1:4" x14ac:dyDescent="0.3">
      <c r="A283" s="43">
        <v>32398</v>
      </c>
      <c r="B283" s="44" t="s">
        <v>18</v>
      </c>
      <c r="C283" s="42" t="s">
        <v>0</v>
      </c>
      <c r="D283" s="59">
        <f>'Príloha č. 1 k časti B.2'!E284</f>
        <v>0</v>
      </c>
    </row>
    <row r="284" spans="1:4" x14ac:dyDescent="0.3">
      <c r="A284" s="40">
        <v>34002</v>
      </c>
      <c r="B284" s="41" t="s">
        <v>110</v>
      </c>
      <c r="C284" s="42" t="s">
        <v>0</v>
      </c>
      <c r="D284" s="59">
        <f>'Príloha č. 1 k časti B.2'!E285</f>
        <v>0</v>
      </c>
    </row>
    <row r="285" spans="1:4" x14ac:dyDescent="0.3">
      <c r="A285" s="40">
        <v>292</v>
      </c>
      <c r="B285" s="41" t="s">
        <v>20</v>
      </c>
      <c r="C285" s="42" t="s">
        <v>0</v>
      </c>
      <c r="D285" s="59">
        <f>'Príloha č. 1 k časti B.2'!E286</f>
        <v>0</v>
      </c>
    </row>
    <row r="286" spans="1:4" ht="15" thickBot="1" x14ac:dyDescent="0.35">
      <c r="A286" s="45">
        <v>33999</v>
      </c>
      <c r="B286" s="46" t="s">
        <v>111</v>
      </c>
      <c r="C286" s="47" t="s">
        <v>0</v>
      </c>
      <c r="D286" s="59">
        <f>'Príloha č. 1 k časti B.2'!E287</f>
        <v>0</v>
      </c>
    </row>
    <row r="287" spans="1:4" x14ac:dyDescent="0.3">
      <c r="A287" s="130" t="s">
        <v>112</v>
      </c>
      <c r="B287" s="131"/>
      <c r="C287" s="131"/>
      <c r="D287" s="143"/>
    </row>
    <row r="288" spans="1:4" x14ac:dyDescent="0.3">
      <c r="A288" s="40">
        <v>31569</v>
      </c>
      <c r="B288" s="41" t="s">
        <v>191</v>
      </c>
      <c r="C288" s="42" t="s">
        <v>0</v>
      </c>
      <c r="D288" s="59">
        <f>'Príloha č. 1 k časti B.2'!E289</f>
        <v>0</v>
      </c>
    </row>
    <row r="289" spans="1:4" x14ac:dyDescent="0.3">
      <c r="A289" s="40">
        <v>31577</v>
      </c>
      <c r="B289" s="41" t="s">
        <v>98</v>
      </c>
      <c r="C289" s="42" t="s">
        <v>0</v>
      </c>
      <c r="D289" s="59">
        <f>'Príloha č. 1 k časti B.2'!E290</f>
        <v>0</v>
      </c>
    </row>
    <row r="290" spans="1:4" x14ac:dyDescent="0.3">
      <c r="A290" s="43">
        <v>21778</v>
      </c>
      <c r="B290" s="44" t="s">
        <v>27</v>
      </c>
      <c r="C290" s="42" t="s">
        <v>0</v>
      </c>
      <c r="D290" s="59">
        <f>'Príloha č. 1 k časti B.2'!E291</f>
        <v>0</v>
      </c>
    </row>
    <row r="291" spans="1:4" x14ac:dyDescent="0.3">
      <c r="A291" s="43">
        <v>31573</v>
      </c>
      <c r="B291" s="41" t="s">
        <v>97</v>
      </c>
      <c r="C291" s="42" t="s">
        <v>0</v>
      </c>
      <c r="D291" s="59">
        <f>'Príloha č. 1 k časti B.2'!E292</f>
        <v>0</v>
      </c>
    </row>
    <row r="292" spans="1:4" x14ac:dyDescent="0.3">
      <c r="A292" s="43">
        <v>30425</v>
      </c>
      <c r="B292" s="44" t="s">
        <v>28</v>
      </c>
      <c r="C292" s="42" t="s">
        <v>0</v>
      </c>
      <c r="D292" s="59">
        <f>'Príloha č. 1 k časti B.2'!E293</f>
        <v>0</v>
      </c>
    </row>
    <row r="293" spans="1:4" x14ac:dyDescent="0.3">
      <c r="A293" s="40">
        <v>32319</v>
      </c>
      <c r="B293" s="41" t="s">
        <v>29</v>
      </c>
      <c r="C293" s="42" t="s">
        <v>0</v>
      </c>
      <c r="D293" s="59">
        <f>'Príloha č. 1 k časti B.2'!E294</f>
        <v>0</v>
      </c>
    </row>
    <row r="294" spans="1:4" x14ac:dyDescent="0.3">
      <c r="A294" s="43">
        <v>32398</v>
      </c>
      <c r="B294" s="44" t="s">
        <v>18</v>
      </c>
      <c r="C294" s="42" t="s">
        <v>0</v>
      </c>
      <c r="D294" s="59">
        <f>'Príloha č. 1 k časti B.2'!E295</f>
        <v>0</v>
      </c>
    </row>
    <row r="295" spans="1:4" x14ac:dyDescent="0.3">
      <c r="A295" s="43">
        <v>32399</v>
      </c>
      <c r="B295" s="44" t="s">
        <v>48</v>
      </c>
      <c r="C295" s="42" t="s">
        <v>0</v>
      </c>
      <c r="D295" s="59">
        <f>'Príloha č. 1 k časti B.2'!E296</f>
        <v>0</v>
      </c>
    </row>
    <row r="296" spans="1:4" x14ac:dyDescent="0.3">
      <c r="A296" s="40">
        <v>32395</v>
      </c>
      <c r="B296" s="41" t="s">
        <v>100</v>
      </c>
      <c r="C296" s="42" t="s">
        <v>0</v>
      </c>
      <c r="D296" s="59">
        <f>'Príloha č. 1 k časti B.2'!E297</f>
        <v>0</v>
      </c>
    </row>
    <row r="297" spans="1:4" x14ac:dyDescent="0.3">
      <c r="A297" s="40">
        <v>32400</v>
      </c>
      <c r="B297" s="41" t="s">
        <v>113</v>
      </c>
      <c r="C297" s="42" t="s">
        <v>0</v>
      </c>
      <c r="D297" s="59">
        <f>'Príloha č. 1 k časti B.2'!E298</f>
        <v>0</v>
      </c>
    </row>
    <row r="298" spans="1:4" x14ac:dyDescent="0.3">
      <c r="A298" s="43">
        <v>292</v>
      </c>
      <c r="B298" s="44" t="s">
        <v>20</v>
      </c>
      <c r="C298" s="42" t="s">
        <v>0</v>
      </c>
      <c r="D298" s="59">
        <f>'Príloha č. 1 k časti B.2'!E299</f>
        <v>0</v>
      </c>
    </row>
    <row r="299" spans="1:4" ht="15" thickBot="1" x14ac:dyDescent="0.35">
      <c r="A299" s="40">
        <v>295</v>
      </c>
      <c r="B299" s="41" t="s">
        <v>21</v>
      </c>
      <c r="C299" s="42" t="s">
        <v>0</v>
      </c>
      <c r="D299" s="59">
        <f>'Príloha č. 1 k časti B.2'!E300</f>
        <v>0</v>
      </c>
    </row>
    <row r="300" spans="1:4" x14ac:dyDescent="0.3">
      <c r="A300" s="130" t="s">
        <v>114</v>
      </c>
      <c r="B300" s="131"/>
      <c r="C300" s="131"/>
      <c r="D300" s="143"/>
    </row>
    <row r="301" spans="1:4" x14ac:dyDescent="0.3">
      <c r="A301" s="40">
        <v>31569</v>
      </c>
      <c r="B301" s="41" t="s">
        <v>191</v>
      </c>
      <c r="C301" s="42" t="s">
        <v>0</v>
      </c>
      <c r="D301" s="59">
        <f>'Príloha č. 1 k časti B.2'!E302</f>
        <v>0</v>
      </c>
    </row>
    <row r="302" spans="1:4" x14ac:dyDescent="0.3">
      <c r="A302" s="40">
        <v>31577</v>
      </c>
      <c r="B302" s="41" t="s">
        <v>98</v>
      </c>
      <c r="C302" s="42" t="s">
        <v>0</v>
      </c>
      <c r="D302" s="59">
        <f>'Príloha č. 1 k časti B.2'!E303</f>
        <v>0</v>
      </c>
    </row>
    <row r="303" spans="1:4" x14ac:dyDescent="0.3">
      <c r="A303" s="40">
        <v>31573</v>
      </c>
      <c r="B303" s="41" t="s">
        <v>97</v>
      </c>
      <c r="C303" s="42" t="s">
        <v>0</v>
      </c>
      <c r="D303" s="59">
        <f>'Príloha č. 1 k časti B.2'!E304</f>
        <v>0</v>
      </c>
    </row>
    <row r="304" spans="1:4" x14ac:dyDescent="0.3">
      <c r="A304" s="40">
        <v>1021</v>
      </c>
      <c r="B304" s="41" t="s">
        <v>115</v>
      </c>
      <c r="C304" s="42" t="s">
        <v>0</v>
      </c>
      <c r="D304" s="59">
        <f>'Príloha č. 1 k časti B.2'!E305</f>
        <v>0</v>
      </c>
    </row>
    <row r="305" spans="1:4" x14ac:dyDescent="0.3">
      <c r="A305" s="43">
        <v>30425</v>
      </c>
      <c r="B305" s="44" t="s">
        <v>28</v>
      </c>
      <c r="C305" s="42" t="s">
        <v>0</v>
      </c>
      <c r="D305" s="59">
        <f>'Príloha č. 1 k časti B.2'!E306</f>
        <v>0</v>
      </c>
    </row>
    <row r="306" spans="1:4" x14ac:dyDescent="0.3">
      <c r="A306" s="40">
        <v>32319</v>
      </c>
      <c r="B306" s="41" t="s">
        <v>29</v>
      </c>
      <c r="C306" s="42" t="s">
        <v>0</v>
      </c>
      <c r="D306" s="59">
        <f>'Príloha č. 1 k časti B.2'!E307</f>
        <v>0</v>
      </c>
    </row>
    <row r="307" spans="1:4" x14ac:dyDescent="0.3">
      <c r="A307" s="43">
        <v>32398</v>
      </c>
      <c r="B307" s="44" t="s">
        <v>18</v>
      </c>
      <c r="C307" s="42" t="s">
        <v>0</v>
      </c>
      <c r="D307" s="59">
        <f>'Príloha č. 1 k časti B.2'!E308</f>
        <v>0</v>
      </c>
    </row>
    <row r="308" spans="1:4" x14ac:dyDescent="0.3">
      <c r="A308" s="43">
        <v>32399</v>
      </c>
      <c r="B308" s="44" t="s">
        <v>48</v>
      </c>
      <c r="C308" s="42" t="s">
        <v>0</v>
      </c>
      <c r="D308" s="59">
        <f>'Príloha č. 1 k časti B.2'!E309</f>
        <v>0</v>
      </c>
    </row>
    <row r="309" spans="1:4" x14ac:dyDescent="0.3">
      <c r="A309" s="43">
        <v>292</v>
      </c>
      <c r="B309" s="44" t="s">
        <v>20</v>
      </c>
      <c r="C309" s="42" t="s">
        <v>0</v>
      </c>
      <c r="D309" s="59">
        <f>'Príloha č. 1 k časti B.2'!E310</f>
        <v>0</v>
      </c>
    </row>
    <row r="310" spans="1:4" ht="15" thickBot="1" x14ac:dyDescent="0.35">
      <c r="A310" s="40">
        <v>295</v>
      </c>
      <c r="B310" s="41" t="s">
        <v>21</v>
      </c>
      <c r="C310" s="42" t="s">
        <v>0</v>
      </c>
      <c r="D310" s="59">
        <f>'Príloha č. 1 k časti B.2'!E311</f>
        <v>0</v>
      </c>
    </row>
    <row r="311" spans="1:4" x14ac:dyDescent="0.3">
      <c r="A311" s="130" t="s">
        <v>116</v>
      </c>
      <c r="B311" s="131"/>
      <c r="C311" s="131"/>
      <c r="D311" s="143"/>
    </row>
    <row r="312" spans="1:4" x14ac:dyDescent="0.3">
      <c r="A312" s="40">
        <v>31569</v>
      </c>
      <c r="B312" s="41" t="s">
        <v>191</v>
      </c>
      <c r="C312" s="42" t="s">
        <v>0</v>
      </c>
      <c r="D312" s="59">
        <f>'Príloha č. 1 k časti B.2'!E313</f>
        <v>0</v>
      </c>
    </row>
    <row r="313" spans="1:4" x14ac:dyDescent="0.3">
      <c r="A313" s="40">
        <v>34612</v>
      </c>
      <c r="B313" s="41" t="s">
        <v>117</v>
      </c>
      <c r="C313" s="42" t="s">
        <v>0</v>
      </c>
      <c r="D313" s="59">
        <f>'Príloha č. 1 k časti B.2'!E314</f>
        <v>0</v>
      </c>
    </row>
    <row r="314" spans="1:4" x14ac:dyDescent="0.3">
      <c r="A314" s="40">
        <v>31573</v>
      </c>
      <c r="B314" s="41" t="s">
        <v>118</v>
      </c>
      <c r="C314" s="42" t="s">
        <v>0</v>
      </c>
      <c r="D314" s="59">
        <f>'Príloha č. 1 k časti B.2'!E315</f>
        <v>0</v>
      </c>
    </row>
    <row r="315" spans="1:4" x14ac:dyDescent="0.3">
      <c r="A315" s="40">
        <v>1021</v>
      </c>
      <c r="B315" s="41" t="s">
        <v>115</v>
      </c>
      <c r="C315" s="42" t="s">
        <v>0</v>
      </c>
      <c r="D315" s="59">
        <f>'Príloha č. 1 k časti B.2'!E316</f>
        <v>0</v>
      </c>
    </row>
    <row r="316" spans="1:4" x14ac:dyDescent="0.3">
      <c r="A316" s="40">
        <v>30425</v>
      </c>
      <c r="B316" s="41" t="s">
        <v>28</v>
      </c>
      <c r="C316" s="42" t="s">
        <v>0</v>
      </c>
      <c r="D316" s="59">
        <f>'Príloha č. 1 k časti B.2'!E317</f>
        <v>0</v>
      </c>
    </row>
    <row r="317" spans="1:4" x14ac:dyDescent="0.3">
      <c r="A317" s="40">
        <v>32319</v>
      </c>
      <c r="B317" s="41" t="s">
        <v>29</v>
      </c>
      <c r="C317" s="42" t="s">
        <v>0</v>
      </c>
      <c r="D317" s="59">
        <f>'Príloha č. 1 k časti B.2'!E318</f>
        <v>0</v>
      </c>
    </row>
    <row r="318" spans="1:4" x14ac:dyDescent="0.3">
      <c r="A318" s="43">
        <v>32398</v>
      </c>
      <c r="B318" s="44" t="s">
        <v>18</v>
      </c>
      <c r="C318" s="42" t="s">
        <v>0</v>
      </c>
      <c r="D318" s="59">
        <f>'Príloha č. 1 k časti B.2'!E319</f>
        <v>0</v>
      </c>
    </row>
    <row r="319" spans="1:4" x14ac:dyDescent="0.3">
      <c r="A319" s="43">
        <v>32399</v>
      </c>
      <c r="B319" s="44" t="s">
        <v>48</v>
      </c>
      <c r="C319" s="42" t="s">
        <v>0</v>
      </c>
      <c r="D319" s="59">
        <f>'Príloha č. 1 k časti B.2'!E320</f>
        <v>0</v>
      </c>
    </row>
    <row r="320" spans="1:4" x14ac:dyDescent="0.3">
      <c r="A320" s="40">
        <v>292</v>
      </c>
      <c r="B320" s="41" t="s">
        <v>20</v>
      </c>
      <c r="C320" s="42" t="s">
        <v>0</v>
      </c>
      <c r="D320" s="59">
        <f>'Príloha č. 1 k časti B.2'!E321</f>
        <v>0</v>
      </c>
    </row>
    <row r="321" spans="1:4" x14ac:dyDescent="0.3">
      <c r="A321" s="40">
        <v>295</v>
      </c>
      <c r="B321" s="41" t="s">
        <v>119</v>
      </c>
      <c r="C321" s="42" t="s">
        <v>0</v>
      </c>
      <c r="D321" s="59">
        <f>'Príloha č. 1 k časti B.2'!E322</f>
        <v>0</v>
      </c>
    </row>
    <row r="322" spans="1:4" x14ac:dyDescent="0.3">
      <c r="A322" s="40">
        <v>34632</v>
      </c>
      <c r="B322" s="41" t="s">
        <v>120</v>
      </c>
      <c r="C322" s="42" t="s">
        <v>0</v>
      </c>
      <c r="D322" s="59">
        <f>'Príloha č. 1 k časti B.2'!E323</f>
        <v>0</v>
      </c>
    </row>
    <row r="323" spans="1:4" x14ac:dyDescent="0.3">
      <c r="A323" s="43">
        <v>22552</v>
      </c>
      <c r="B323" s="44" t="s">
        <v>121</v>
      </c>
      <c r="C323" s="42" t="s">
        <v>0</v>
      </c>
      <c r="D323" s="59">
        <f>'Príloha č. 1 k časti B.2'!E324</f>
        <v>0</v>
      </c>
    </row>
    <row r="324" spans="1:4" x14ac:dyDescent="0.3">
      <c r="A324" s="43">
        <v>32320</v>
      </c>
      <c r="B324" s="41" t="s">
        <v>30</v>
      </c>
      <c r="C324" s="42" t="s">
        <v>0</v>
      </c>
      <c r="D324" s="59">
        <f>'Príloha č. 1 k časti B.2'!E325</f>
        <v>0</v>
      </c>
    </row>
    <row r="325" spans="1:4" x14ac:dyDescent="0.3">
      <c r="A325" s="43">
        <v>21017</v>
      </c>
      <c r="B325" s="41" t="s">
        <v>73</v>
      </c>
      <c r="C325" s="42" t="s">
        <v>0</v>
      </c>
      <c r="D325" s="59">
        <f>'Príloha č. 1 k časti B.2'!E326</f>
        <v>0</v>
      </c>
    </row>
    <row r="326" spans="1:4" x14ac:dyDescent="0.3">
      <c r="A326" s="43">
        <v>21157</v>
      </c>
      <c r="B326" s="41" t="s">
        <v>74</v>
      </c>
      <c r="C326" s="42" t="s">
        <v>0</v>
      </c>
      <c r="D326" s="59">
        <f>'Príloha č. 1 k časti B.2'!E327</f>
        <v>0</v>
      </c>
    </row>
    <row r="327" spans="1:4" ht="15" thickBot="1" x14ac:dyDescent="0.35">
      <c r="A327" s="40">
        <v>34633</v>
      </c>
      <c r="B327" s="41" t="s">
        <v>122</v>
      </c>
      <c r="C327" s="42" t="s">
        <v>0</v>
      </c>
      <c r="D327" s="59">
        <f>'Príloha č. 1 k časti B.2'!E328</f>
        <v>0</v>
      </c>
    </row>
    <row r="328" spans="1:4" x14ac:dyDescent="0.3">
      <c r="A328" s="130" t="s">
        <v>123</v>
      </c>
      <c r="B328" s="131"/>
      <c r="C328" s="131"/>
      <c r="D328" s="143"/>
    </row>
    <row r="329" spans="1:4" x14ac:dyDescent="0.3">
      <c r="A329" s="43">
        <v>31569</v>
      </c>
      <c r="B329" s="41" t="s">
        <v>191</v>
      </c>
      <c r="C329" s="42" t="s">
        <v>0</v>
      </c>
      <c r="D329" s="59">
        <f>'Príloha č. 1 k časti B.2'!E330</f>
        <v>0</v>
      </c>
    </row>
    <row r="330" spans="1:4" x14ac:dyDescent="0.3">
      <c r="A330" s="43">
        <v>32644</v>
      </c>
      <c r="B330" s="41" t="s">
        <v>124</v>
      </c>
      <c r="C330" s="42" t="s">
        <v>0</v>
      </c>
      <c r="D330" s="59">
        <f>'Príloha č. 1 k časti B.2'!E331</f>
        <v>0</v>
      </c>
    </row>
    <row r="331" spans="1:4" x14ac:dyDescent="0.3">
      <c r="A331" s="43">
        <v>33526</v>
      </c>
      <c r="B331" s="41" t="s">
        <v>125</v>
      </c>
      <c r="C331" s="42" t="s">
        <v>0</v>
      </c>
      <c r="D331" s="59">
        <f>'Príloha č. 1 k časti B.2'!E332</f>
        <v>0</v>
      </c>
    </row>
    <row r="332" spans="1:4" x14ac:dyDescent="0.3">
      <c r="A332" s="43">
        <v>32642</v>
      </c>
      <c r="B332" s="41" t="s">
        <v>126</v>
      </c>
      <c r="C332" s="42" t="s">
        <v>0</v>
      </c>
      <c r="D332" s="59">
        <f>'Príloha č. 1 k časti B.2'!E333</f>
        <v>0</v>
      </c>
    </row>
    <row r="333" spans="1:4" x14ac:dyDescent="0.3">
      <c r="A333" s="43">
        <v>31573</v>
      </c>
      <c r="B333" s="41" t="s">
        <v>97</v>
      </c>
      <c r="C333" s="42" t="s">
        <v>0</v>
      </c>
      <c r="D333" s="59">
        <f>'Príloha č. 1 k časti B.2'!E334</f>
        <v>0</v>
      </c>
    </row>
    <row r="334" spans="1:4" x14ac:dyDescent="0.3">
      <c r="A334" s="43">
        <v>32029</v>
      </c>
      <c r="B334" s="41" t="s">
        <v>103</v>
      </c>
      <c r="C334" s="42" t="s">
        <v>0</v>
      </c>
      <c r="D334" s="59">
        <f>'Príloha č. 1 k časti B.2'!E335</f>
        <v>0</v>
      </c>
    </row>
    <row r="335" spans="1:4" x14ac:dyDescent="0.3">
      <c r="A335" s="43">
        <v>32027</v>
      </c>
      <c r="B335" s="41" t="s">
        <v>104</v>
      </c>
      <c r="C335" s="42" t="s">
        <v>0</v>
      </c>
      <c r="D335" s="59">
        <f>'Príloha č. 1 k časti B.2'!E336</f>
        <v>0</v>
      </c>
    </row>
    <row r="336" spans="1:4" x14ac:dyDescent="0.3">
      <c r="A336" s="43">
        <v>18719</v>
      </c>
      <c r="B336" s="41" t="s">
        <v>19</v>
      </c>
      <c r="C336" s="42" t="s">
        <v>0</v>
      </c>
      <c r="D336" s="59">
        <f>'Príloha č. 1 k časti B.2'!E337</f>
        <v>0</v>
      </c>
    </row>
    <row r="337" spans="1:4" x14ac:dyDescent="0.3">
      <c r="A337" s="43">
        <v>32398</v>
      </c>
      <c r="B337" s="44" t="s">
        <v>18</v>
      </c>
      <c r="C337" s="42" t="s">
        <v>0</v>
      </c>
      <c r="D337" s="59">
        <f>'Príloha č. 1 k časti B.2'!E338</f>
        <v>0</v>
      </c>
    </row>
    <row r="338" spans="1:4" x14ac:dyDescent="0.3">
      <c r="A338" s="43">
        <v>32399</v>
      </c>
      <c r="B338" s="44" t="s">
        <v>48</v>
      </c>
      <c r="C338" s="42" t="s">
        <v>0</v>
      </c>
      <c r="D338" s="59">
        <f>'Príloha č. 1 k časti B.2'!E339</f>
        <v>0</v>
      </c>
    </row>
    <row r="339" spans="1:4" ht="15" thickBot="1" x14ac:dyDescent="0.35">
      <c r="A339" s="43">
        <v>292</v>
      </c>
      <c r="B339" s="44" t="s">
        <v>20</v>
      </c>
      <c r="C339" s="42" t="s">
        <v>0</v>
      </c>
      <c r="D339" s="59">
        <f>'Príloha č. 1 k časti B.2'!E340</f>
        <v>0</v>
      </c>
    </row>
    <row r="340" spans="1:4" x14ac:dyDescent="0.3">
      <c r="A340" s="130" t="s">
        <v>127</v>
      </c>
      <c r="B340" s="131"/>
      <c r="C340" s="131"/>
      <c r="D340" s="143"/>
    </row>
    <row r="341" spans="1:4" x14ac:dyDescent="0.3">
      <c r="A341" s="40">
        <v>31569</v>
      </c>
      <c r="B341" s="41" t="s">
        <v>191</v>
      </c>
      <c r="C341" s="42" t="s">
        <v>0</v>
      </c>
      <c r="D341" s="59">
        <f>'Príloha č. 1 k časti B.2'!E342</f>
        <v>0</v>
      </c>
    </row>
    <row r="342" spans="1:4" x14ac:dyDescent="0.3">
      <c r="A342" s="40">
        <v>32033</v>
      </c>
      <c r="B342" s="41" t="s">
        <v>128</v>
      </c>
      <c r="C342" s="42" t="s">
        <v>0</v>
      </c>
      <c r="D342" s="59">
        <f>'Príloha č. 1 k časti B.2'!E343</f>
        <v>0</v>
      </c>
    </row>
    <row r="343" spans="1:4" x14ac:dyDescent="0.3">
      <c r="A343" s="40">
        <v>32006</v>
      </c>
      <c r="B343" s="41" t="s">
        <v>129</v>
      </c>
      <c r="C343" s="42" t="s">
        <v>0</v>
      </c>
      <c r="D343" s="59">
        <f>'Príloha č. 1 k časti B.2'!E344</f>
        <v>0</v>
      </c>
    </row>
    <row r="344" spans="1:4" x14ac:dyDescent="0.3">
      <c r="A344" s="40">
        <v>32029</v>
      </c>
      <c r="B344" s="41" t="s">
        <v>103</v>
      </c>
      <c r="C344" s="42" t="s">
        <v>0</v>
      </c>
      <c r="D344" s="59">
        <f>'Príloha č. 1 k časti B.2'!E345</f>
        <v>0</v>
      </c>
    </row>
    <row r="345" spans="1:4" x14ac:dyDescent="0.3">
      <c r="A345" s="40">
        <v>32027</v>
      </c>
      <c r="B345" s="41" t="s">
        <v>104</v>
      </c>
      <c r="C345" s="42" t="s">
        <v>0</v>
      </c>
      <c r="D345" s="59">
        <f>'Príloha č. 1 k časti B.2'!E346</f>
        <v>0</v>
      </c>
    </row>
    <row r="346" spans="1:4" x14ac:dyDescent="0.3">
      <c r="A346" s="40">
        <v>32037</v>
      </c>
      <c r="B346" s="41" t="s">
        <v>255</v>
      </c>
      <c r="C346" s="42" t="s">
        <v>0</v>
      </c>
      <c r="D346" s="59">
        <f>'Príloha č. 1 k časti B.2'!E347</f>
        <v>0</v>
      </c>
    </row>
    <row r="347" spans="1:4" x14ac:dyDescent="0.3">
      <c r="A347" s="40">
        <v>18719</v>
      </c>
      <c r="B347" s="41" t="s">
        <v>19</v>
      </c>
      <c r="C347" s="42" t="s">
        <v>0</v>
      </c>
      <c r="D347" s="59">
        <f>'Príloha č. 1 k časti B.2'!E348</f>
        <v>0</v>
      </c>
    </row>
    <row r="348" spans="1:4" x14ac:dyDescent="0.3">
      <c r="A348" s="43">
        <v>22552</v>
      </c>
      <c r="B348" s="44" t="s">
        <v>121</v>
      </c>
      <c r="C348" s="42" t="s">
        <v>0</v>
      </c>
      <c r="D348" s="59">
        <f>'Príloha č. 1 k časti B.2'!E349</f>
        <v>0</v>
      </c>
    </row>
    <row r="349" spans="1:4" x14ac:dyDescent="0.3">
      <c r="A349" s="40">
        <v>272</v>
      </c>
      <c r="B349" s="41" t="s">
        <v>105</v>
      </c>
      <c r="C349" s="42" t="s">
        <v>0</v>
      </c>
      <c r="D349" s="59">
        <f>'Príloha č. 1 k časti B.2'!E350</f>
        <v>0</v>
      </c>
    </row>
    <row r="350" spans="1:4" x14ac:dyDescent="0.3">
      <c r="A350" s="43">
        <v>21017</v>
      </c>
      <c r="B350" s="55" t="s">
        <v>73</v>
      </c>
      <c r="C350" s="42" t="s">
        <v>0</v>
      </c>
      <c r="D350" s="59">
        <f>'Príloha č. 1 k časti B.2'!E351</f>
        <v>0</v>
      </c>
    </row>
    <row r="351" spans="1:4" x14ac:dyDescent="0.3">
      <c r="A351" s="43">
        <v>32398</v>
      </c>
      <c r="B351" s="44" t="s">
        <v>18</v>
      </c>
      <c r="C351" s="42" t="s">
        <v>0</v>
      </c>
      <c r="D351" s="59">
        <f>'Príloha č. 1 k časti B.2'!E352</f>
        <v>0</v>
      </c>
    </row>
    <row r="352" spans="1:4" x14ac:dyDescent="0.3">
      <c r="A352" s="43">
        <v>32399</v>
      </c>
      <c r="B352" s="44" t="s">
        <v>48</v>
      </c>
      <c r="C352" s="42" t="s">
        <v>0</v>
      </c>
      <c r="D352" s="59">
        <f>'Príloha č. 1 k časti B.2'!E353</f>
        <v>0</v>
      </c>
    </row>
    <row r="353" spans="1:4" x14ac:dyDescent="0.3">
      <c r="A353" s="43">
        <v>292</v>
      </c>
      <c r="B353" s="44" t="s">
        <v>20</v>
      </c>
      <c r="C353" s="42" t="s">
        <v>0</v>
      </c>
      <c r="D353" s="59">
        <f>'Príloha č. 1 k časti B.2'!E354</f>
        <v>0</v>
      </c>
    </row>
    <row r="354" spans="1:4" x14ac:dyDescent="0.3">
      <c r="A354" s="40">
        <v>210018</v>
      </c>
      <c r="B354" s="41" t="s">
        <v>130</v>
      </c>
      <c r="C354" s="42" t="s">
        <v>0</v>
      </c>
      <c r="D354" s="59">
        <f>'Príloha č. 1 k časti B.2'!E355</f>
        <v>0</v>
      </c>
    </row>
    <row r="355" spans="1:4" x14ac:dyDescent="0.3">
      <c r="A355" s="40">
        <v>32054</v>
      </c>
      <c r="B355" s="41" t="s">
        <v>131</v>
      </c>
      <c r="C355" s="42" t="s">
        <v>0</v>
      </c>
      <c r="D355" s="59">
        <f>'Príloha č. 1 k časti B.2'!E356</f>
        <v>0</v>
      </c>
    </row>
    <row r="356" spans="1:4" ht="15" thickBot="1" x14ac:dyDescent="0.35">
      <c r="A356" s="40">
        <v>34654</v>
      </c>
      <c r="B356" s="41" t="s">
        <v>195</v>
      </c>
      <c r="C356" s="42" t="s">
        <v>0</v>
      </c>
      <c r="D356" s="59">
        <f>'Príloha č. 1 k časti B.2'!E357</f>
        <v>0</v>
      </c>
    </row>
    <row r="357" spans="1:4" x14ac:dyDescent="0.3">
      <c r="A357" s="130" t="s">
        <v>132</v>
      </c>
      <c r="B357" s="131"/>
      <c r="C357" s="131"/>
      <c r="D357" s="143"/>
    </row>
    <row r="358" spans="1:4" x14ac:dyDescent="0.3">
      <c r="A358" s="40">
        <v>31569</v>
      </c>
      <c r="B358" s="41" t="s">
        <v>191</v>
      </c>
      <c r="C358" s="42" t="s">
        <v>0</v>
      </c>
      <c r="D358" s="59">
        <f>'Príloha č. 1 k časti B.2'!E359</f>
        <v>0</v>
      </c>
    </row>
    <row r="359" spans="1:4" x14ac:dyDescent="0.3">
      <c r="A359" s="40">
        <v>33994</v>
      </c>
      <c r="B359" s="41" t="s">
        <v>133</v>
      </c>
      <c r="C359" s="42" t="s">
        <v>0</v>
      </c>
      <c r="D359" s="59">
        <f>'Príloha č. 1 k časti B.2'!E360</f>
        <v>0</v>
      </c>
    </row>
    <row r="360" spans="1:4" x14ac:dyDescent="0.3">
      <c r="A360" s="40">
        <v>34006</v>
      </c>
      <c r="B360" s="41" t="s">
        <v>134</v>
      </c>
      <c r="C360" s="42" t="s">
        <v>0</v>
      </c>
      <c r="D360" s="59">
        <f>'Príloha č. 1 k časti B.2'!E361</f>
        <v>0</v>
      </c>
    </row>
    <row r="361" spans="1:4" x14ac:dyDescent="0.3">
      <c r="A361" s="43">
        <v>32398</v>
      </c>
      <c r="B361" s="44" t="s">
        <v>18</v>
      </c>
      <c r="C361" s="42" t="s">
        <v>0</v>
      </c>
      <c r="D361" s="59">
        <f>'Príloha č. 1 k časti B.2'!E362</f>
        <v>0</v>
      </c>
    </row>
    <row r="362" spans="1:4" x14ac:dyDescent="0.3">
      <c r="A362" s="40">
        <v>34002</v>
      </c>
      <c r="B362" s="41" t="s">
        <v>110</v>
      </c>
      <c r="C362" s="42" t="s">
        <v>0</v>
      </c>
      <c r="D362" s="59">
        <f>'Príloha č. 1 k časti B.2'!E363</f>
        <v>0</v>
      </c>
    </row>
    <row r="363" spans="1:4" x14ac:dyDescent="0.3">
      <c r="A363" s="43">
        <v>21017</v>
      </c>
      <c r="B363" s="55" t="s">
        <v>73</v>
      </c>
      <c r="C363" s="42" t="s">
        <v>0</v>
      </c>
      <c r="D363" s="59">
        <f>'Príloha č. 1 k časti B.2'!E364</f>
        <v>0</v>
      </c>
    </row>
    <row r="364" spans="1:4" x14ac:dyDescent="0.3">
      <c r="A364" s="40">
        <v>33999</v>
      </c>
      <c r="B364" s="41" t="s">
        <v>111</v>
      </c>
      <c r="C364" s="42" t="s">
        <v>0</v>
      </c>
      <c r="D364" s="59">
        <f>'Príloha č. 1 k časti B.2'!E365</f>
        <v>0</v>
      </c>
    </row>
    <row r="365" spans="1:4" x14ac:dyDescent="0.3">
      <c r="A365" s="43">
        <v>292</v>
      </c>
      <c r="B365" s="44" t="s">
        <v>20</v>
      </c>
      <c r="C365" s="42" t="s">
        <v>0</v>
      </c>
      <c r="D365" s="59">
        <f>'Príloha č. 1 k časti B.2'!E366</f>
        <v>0</v>
      </c>
    </row>
    <row r="366" spans="1:4" x14ac:dyDescent="0.3">
      <c r="A366" s="43">
        <v>22552</v>
      </c>
      <c r="B366" s="44" t="s">
        <v>121</v>
      </c>
      <c r="C366" s="42" t="s">
        <v>0</v>
      </c>
      <c r="D366" s="59">
        <f>'Príloha č. 1 k časti B.2'!E367</f>
        <v>0</v>
      </c>
    </row>
    <row r="367" spans="1:4" x14ac:dyDescent="0.3">
      <c r="A367" s="40">
        <v>210018</v>
      </c>
      <c r="B367" s="41" t="s">
        <v>135</v>
      </c>
      <c r="C367" s="42" t="s">
        <v>0</v>
      </c>
      <c r="D367" s="59">
        <f>'Príloha č. 1 k časti B.2'!E368</f>
        <v>0</v>
      </c>
    </row>
    <row r="368" spans="1:4" x14ac:dyDescent="0.3">
      <c r="A368" s="40">
        <v>32054</v>
      </c>
      <c r="B368" s="41" t="s">
        <v>131</v>
      </c>
      <c r="C368" s="42" t="s">
        <v>0</v>
      </c>
      <c r="D368" s="59">
        <f>'Príloha č. 1 k časti B.2'!E369</f>
        <v>0</v>
      </c>
    </row>
    <row r="369" spans="1:4" x14ac:dyDescent="0.3">
      <c r="A369" s="40">
        <v>33973</v>
      </c>
      <c r="B369" s="41" t="s">
        <v>136</v>
      </c>
      <c r="C369" s="42" t="s">
        <v>0</v>
      </c>
      <c r="D369" s="59">
        <f>'Príloha č. 1 k časti B.2'!E370</f>
        <v>0</v>
      </c>
    </row>
    <row r="370" spans="1:4" x14ac:dyDescent="0.3">
      <c r="A370" s="43" t="s">
        <v>256</v>
      </c>
      <c r="B370" s="41" t="s">
        <v>257</v>
      </c>
      <c r="C370" s="42" t="s">
        <v>0</v>
      </c>
      <c r="D370" s="59">
        <f>'Príloha č. 1 k časti B.2'!E371</f>
        <v>0</v>
      </c>
    </row>
    <row r="371" spans="1:4" x14ac:dyDescent="0.3">
      <c r="A371" s="43" t="s">
        <v>258</v>
      </c>
      <c r="B371" s="41" t="s">
        <v>259</v>
      </c>
      <c r="C371" s="42" t="s">
        <v>0</v>
      </c>
      <c r="D371" s="59">
        <f>'Príloha č. 1 k časti B.2'!E372</f>
        <v>0</v>
      </c>
    </row>
    <row r="372" spans="1:4" x14ac:dyDescent="0.3">
      <c r="A372" s="43" t="s">
        <v>260</v>
      </c>
      <c r="B372" s="41" t="s">
        <v>261</v>
      </c>
      <c r="C372" s="42" t="s">
        <v>0</v>
      </c>
      <c r="D372" s="59">
        <f>'Príloha č. 1 k časti B.2'!E373</f>
        <v>0</v>
      </c>
    </row>
    <row r="373" spans="1:4" ht="15" thickBot="1" x14ac:dyDescent="0.35">
      <c r="A373" s="43" t="s">
        <v>225</v>
      </c>
      <c r="B373" s="41" t="s">
        <v>188</v>
      </c>
      <c r="C373" s="42" t="s">
        <v>0</v>
      </c>
      <c r="D373" s="59">
        <f>'Príloha č. 1 k časti B.2'!E374</f>
        <v>0</v>
      </c>
    </row>
    <row r="374" spans="1:4" x14ac:dyDescent="0.3">
      <c r="A374" s="130" t="s">
        <v>137</v>
      </c>
      <c r="B374" s="131"/>
      <c r="C374" s="131"/>
      <c r="D374" s="143"/>
    </row>
    <row r="375" spans="1:4" x14ac:dyDescent="0.3">
      <c r="A375" s="40">
        <v>31569</v>
      </c>
      <c r="B375" s="41" t="s">
        <v>191</v>
      </c>
      <c r="C375" s="42" t="s">
        <v>0</v>
      </c>
      <c r="D375" s="59">
        <f>'Príloha č. 1 k časti B.2'!E376</f>
        <v>0</v>
      </c>
    </row>
    <row r="376" spans="1:4" x14ac:dyDescent="0.3">
      <c r="A376" s="40">
        <v>35199</v>
      </c>
      <c r="B376" s="41" t="s">
        <v>262</v>
      </c>
      <c r="C376" s="42" t="s">
        <v>0</v>
      </c>
      <c r="D376" s="59">
        <f>'Príloha č. 1 k časti B.2'!E377</f>
        <v>0</v>
      </c>
    </row>
    <row r="377" spans="1:4" x14ac:dyDescent="0.3">
      <c r="A377" s="40">
        <v>35202</v>
      </c>
      <c r="B377" s="41" t="s">
        <v>138</v>
      </c>
      <c r="C377" s="42" t="s">
        <v>0</v>
      </c>
      <c r="D377" s="59">
        <f>'Príloha č. 1 k časti B.2'!E378</f>
        <v>0</v>
      </c>
    </row>
    <row r="378" spans="1:4" x14ac:dyDescent="0.3">
      <c r="A378" s="40">
        <v>35204</v>
      </c>
      <c r="B378" s="41" t="s">
        <v>139</v>
      </c>
      <c r="C378" s="42" t="s">
        <v>0</v>
      </c>
      <c r="D378" s="59">
        <f>'Príloha č. 1 k časti B.2'!E379</f>
        <v>0</v>
      </c>
    </row>
    <row r="379" spans="1:4" x14ac:dyDescent="0.3">
      <c r="A379" s="43">
        <v>32398</v>
      </c>
      <c r="B379" s="44" t="s">
        <v>18</v>
      </c>
      <c r="C379" s="42" t="s">
        <v>0</v>
      </c>
      <c r="D379" s="59">
        <f>'Príloha č. 1 k časti B.2'!E380</f>
        <v>0</v>
      </c>
    </row>
    <row r="380" spans="1:4" x14ac:dyDescent="0.3">
      <c r="A380" s="40">
        <v>34002</v>
      </c>
      <c r="B380" s="41" t="s">
        <v>110</v>
      </c>
      <c r="C380" s="42" t="s">
        <v>0</v>
      </c>
      <c r="D380" s="59">
        <f>'Príloha č. 1 k časti B.2'!E381</f>
        <v>0</v>
      </c>
    </row>
    <row r="381" spans="1:4" x14ac:dyDescent="0.3">
      <c r="A381" s="40">
        <v>292</v>
      </c>
      <c r="B381" s="41" t="s">
        <v>20</v>
      </c>
      <c r="C381" s="42" t="s">
        <v>0</v>
      </c>
      <c r="D381" s="59">
        <f>'Príloha č. 1 k časti B.2'!E382</f>
        <v>0</v>
      </c>
    </row>
    <row r="382" spans="1:4" x14ac:dyDescent="0.3">
      <c r="A382" s="40">
        <v>33999</v>
      </c>
      <c r="B382" s="41" t="s">
        <v>111</v>
      </c>
      <c r="C382" s="42" t="s">
        <v>0</v>
      </c>
      <c r="D382" s="59">
        <f>'Príloha č. 1 k časti B.2'!E383</f>
        <v>0</v>
      </c>
    </row>
    <row r="383" spans="1:4" x14ac:dyDescent="0.3">
      <c r="A383" s="40">
        <v>22552</v>
      </c>
      <c r="B383" s="41" t="s">
        <v>140</v>
      </c>
      <c r="C383" s="42" t="s">
        <v>0</v>
      </c>
      <c r="D383" s="59">
        <f>'Príloha č. 1 k časti B.2'!E384</f>
        <v>0</v>
      </c>
    </row>
    <row r="384" spans="1:4" x14ac:dyDescent="0.3">
      <c r="A384" s="40">
        <v>213</v>
      </c>
      <c r="B384" s="41" t="s">
        <v>141</v>
      </c>
      <c r="C384" s="42" t="s">
        <v>0</v>
      </c>
      <c r="D384" s="59">
        <f>'Príloha č. 1 k časti B.2'!E385</f>
        <v>0</v>
      </c>
    </row>
    <row r="385" spans="1:4" x14ac:dyDescent="0.3">
      <c r="A385" s="40">
        <v>32054</v>
      </c>
      <c r="B385" s="41" t="s">
        <v>131</v>
      </c>
      <c r="C385" s="42" t="s">
        <v>0</v>
      </c>
      <c r="D385" s="59">
        <f>'Príloha č. 1 k časti B.2'!E386</f>
        <v>0</v>
      </c>
    </row>
    <row r="386" spans="1:4" x14ac:dyDescent="0.3">
      <c r="A386" s="40">
        <v>35190</v>
      </c>
      <c r="B386" s="41" t="s">
        <v>142</v>
      </c>
      <c r="C386" s="42" t="s">
        <v>0</v>
      </c>
      <c r="D386" s="59">
        <f>'Príloha č. 1 k časti B.2'!E387</f>
        <v>0</v>
      </c>
    </row>
    <row r="387" spans="1:4" x14ac:dyDescent="0.3">
      <c r="A387" s="40">
        <v>35222</v>
      </c>
      <c r="B387" s="41" t="s">
        <v>143</v>
      </c>
      <c r="C387" s="42" t="s">
        <v>0</v>
      </c>
      <c r="D387" s="59">
        <f>'Príloha č. 1 k časti B.2'!E388</f>
        <v>0</v>
      </c>
    </row>
    <row r="388" spans="1:4" x14ac:dyDescent="0.3">
      <c r="A388" s="43" t="s">
        <v>263</v>
      </c>
      <c r="B388" s="41" t="s">
        <v>264</v>
      </c>
      <c r="C388" s="42" t="s">
        <v>0</v>
      </c>
      <c r="D388" s="59">
        <f>'Príloha č. 1 k časti B.2'!E389</f>
        <v>0</v>
      </c>
    </row>
    <row r="389" spans="1:4" x14ac:dyDescent="0.3">
      <c r="A389" s="43" t="s">
        <v>265</v>
      </c>
      <c r="B389" s="41" t="s">
        <v>266</v>
      </c>
      <c r="C389" s="42" t="s">
        <v>0</v>
      </c>
      <c r="D389" s="59">
        <f>'Príloha č. 1 k časti B.2'!E390</f>
        <v>0</v>
      </c>
    </row>
    <row r="390" spans="1:4" x14ac:dyDescent="0.3">
      <c r="A390" s="43" t="s">
        <v>267</v>
      </c>
      <c r="B390" s="41" t="s">
        <v>268</v>
      </c>
      <c r="C390" s="42" t="s">
        <v>0</v>
      </c>
      <c r="D390" s="59">
        <f>'Príloha č. 1 k časti B.2'!E391</f>
        <v>0</v>
      </c>
    </row>
    <row r="391" spans="1:4" ht="15" thickBot="1" x14ac:dyDescent="0.35">
      <c r="A391" s="43" t="s">
        <v>225</v>
      </c>
      <c r="B391" s="41" t="s">
        <v>188</v>
      </c>
      <c r="C391" s="42" t="s">
        <v>0</v>
      </c>
      <c r="D391" s="59">
        <f>'Príloha č. 1 k časti B.2'!E392</f>
        <v>0</v>
      </c>
    </row>
    <row r="392" spans="1:4" x14ac:dyDescent="0.3">
      <c r="A392" s="130" t="s">
        <v>144</v>
      </c>
      <c r="B392" s="131"/>
      <c r="C392" s="131"/>
      <c r="D392" s="143"/>
    </row>
    <row r="393" spans="1:4" x14ac:dyDescent="0.3">
      <c r="A393" s="43">
        <v>31569</v>
      </c>
      <c r="B393" s="41" t="s">
        <v>191</v>
      </c>
      <c r="C393" s="42" t="s">
        <v>0</v>
      </c>
      <c r="D393" s="59">
        <f>'Príloha č. 1 k časti B.2'!E394</f>
        <v>0</v>
      </c>
    </row>
    <row r="394" spans="1:4" x14ac:dyDescent="0.3">
      <c r="A394" s="40">
        <v>35199</v>
      </c>
      <c r="B394" s="41" t="s">
        <v>262</v>
      </c>
      <c r="C394" s="42" t="s">
        <v>0</v>
      </c>
      <c r="D394" s="59">
        <f>'Príloha č. 1 k časti B.2'!E395</f>
        <v>0</v>
      </c>
    </row>
    <row r="395" spans="1:4" x14ac:dyDescent="0.3">
      <c r="A395" s="48">
        <v>35202</v>
      </c>
      <c r="B395" s="55" t="s">
        <v>145</v>
      </c>
      <c r="C395" s="42" t="s">
        <v>0</v>
      </c>
      <c r="D395" s="59">
        <f>'Príloha č. 1 k časti B.2'!E396</f>
        <v>0</v>
      </c>
    </row>
    <row r="396" spans="1:4" x14ac:dyDescent="0.3">
      <c r="A396" s="48">
        <v>36125</v>
      </c>
      <c r="B396" s="55" t="s">
        <v>146</v>
      </c>
      <c r="C396" s="42" t="s">
        <v>0</v>
      </c>
      <c r="D396" s="59">
        <f>'Príloha č. 1 k časti B.2'!E397</f>
        <v>0</v>
      </c>
    </row>
    <row r="397" spans="1:4" x14ac:dyDescent="0.3">
      <c r="A397" s="43">
        <v>32398</v>
      </c>
      <c r="B397" s="44" t="s">
        <v>18</v>
      </c>
      <c r="C397" s="42" t="s">
        <v>0</v>
      </c>
      <c r="D397" s="59">
        <f>'Príloha č. 1 k časti B.2'!E398</f>
        <v>0</v>
      </c>
    </row>
    <row r="398" spans="1:4" x14ac:dyDescent="0.3">
      <c r="A398" s="43">
        <v>32399</v>
      </c>
      <c r="B398" s="44" t="s">
        <v>48</v>
      </c>
      <c r="C398" s="42" t="s">
        <v>0</v>
      </c>
      <c r="D398" s="59">
        <f>'Príloha č. 1 k časti B.2'!E399</f>
        <v>0</v>
      </c>
    </row>
    <row r="399" spans="1:4" x14ac:dyDescent="0.3">
      <c r="A399" s="40">
        <v>32395</v>
      </c>
      <c r="B399" s="41" t="s">
        <v>100</v>
      </c>
      <c r="C399" s="42" t="s">
        <v>0</v>
      </c>
      <c r="D399" s="59">
        <f>'Príloha č. 1 k časti B.2'!E400</f>
        <v>0</v>
      </c>
    </row>
    <row r="400" spans="1:4" x14ac:dyDescent="0.3">
      <c r="A400" s="40">
        <v>34002</v>
      </c>
      <c r="B400" s="41" t="s">
        <v>147</v>
      </c>
      <c r="C400" s="42" t="s">
        <v>0</v>
      </c>
      <c r="D400" s="59">
        <f>'Príloha č. 1 k časti B.2'!E401</f>
        <v>0</v>
      </c>
    </row>
    <row r="401" spans="1:4" x14ac:dyDescent="0.3">
      <c r="A401" s="43">
        <v>33999</v>
      </c>
      <c r="B401" s="55" t="s">
        <v>148</v>
      </c>
      <c r="C401" s="42" t="s">
        <v>0</v>
      </c>
      <c r="D401" s="59">
        <f>'Príloha č. 1 k časti B.2'!E402</f>
        <v>0</v>
      </c>
    </row>
    <row r="402" spans="1:4" x14ac:dyDescent="0.3">
      <c r="A402" s="40">
        <v>292</v>
      </c>
      <c r="B402" s="41" t="s">
        <v>20</v>
      </c>
      <c r="C402" s="42" t="s">
        <v>0</v>
      </c>
      <c r="D402" s="59">
        <f>'Príloha č. 1 k časti B.2'!E403</f>
        <v>0</v>
      </c>
    </row>
    <row r="403" spans="1:4" x14ac:dyDescent="0.3">
      <c r="A403" s="40">
        <v>22552</v>
      </c>
      <c r="B403" s="41" t="s">
        <v>140</v>
      </c>
      <c r="C403" s="42" t="s">
        <v>0</v>
      </c>
      <c r="D403" s="59">
        <f>'Príloha č. 1 k časti B.2'!E404</f>
        <v>0</v>
      </c>
    </row>
    <row r="404" spans="1:4" x14ac:dyDescent="0.3">
      <c r="A404" s="43">
        <v>21017</v>
      </c>
      <c r="B404" s="55" t="s">
        <v>73</v>
      </c>
      <c r="C404" s="42" t="s">
        <v>0</v>
      </c>
      <c r="D404" s="59">
        <f>'Príloha č. 1 k časti B.2'!E405</f>
        <v>0</v>
      </c>
    </row>
    <row r="405" spans="1:4" x14ac:dyDescent="0.3">
      <c r="A405" s="40">
        <v>32054</v>
      </c>
      <c r="B405" s="41" t="s">
        <v>131</v>
      </c>
      <c r="C405" s="42" t="s">
        <v>0</v>
      </c>
      <c r="D405" s="59">
        <f>'Príloha č. 1 k časti B.2'!E406</f>
        <v>0</v>
      </c>
    </row>
    <row r="406" spans="1:4" ht="15" thickBot="1" x14ac:dyDescent="0.35">
      <c r="A406" s="43">
        <v>35220</v>
      </c>
      <c r="B406" s="55" t="s">
        <v>149</v>
      </c>
      <c r="C406" s="42" t="s">
        <v>0</v>
      </c>
      <c r="D406" s="59">
        <f>'Príloha č. 1 k časti B.2'!E407</f>
        <v>0</v>
      </c>
    </row>
    <row r="407" spans="1:4" x14ac:dyDescent="0.3">
      <c r="A407" s="130" t="s">
        <v>150</v>
      </c>
      <c r="B407" s="131"/>
      <c r="C407" s="131"/>
      <c r="D407" s="143"/>
    </row>
    <row r="408" spans="1:4" x14ac:dyDescent="0.3">
      <c r="A408" s="43" t="s">
        <v>205</v>
      </c>
      <c r="B408" s="41" t="s">
        <v>269</v>
      </c>
      <c r="C408" s="42" t="s">
        <v>0</v>
      </c>
      <c r="D408" s="59">
        <f>'Príloha č. 1 k časti B.2'!E409</f>
        <v>0</v>
      </c>
    </row>
    <row r="409" spans="1:4" x14ac:dyDescent="0.3">
      <c r="A409" s="43" t="s">
        <v>206</v>
      </c>
      <c r="B409" s="41" t="s">
        <v>270</v>
      </c>
      <c r="C409" s="42" t="s">
        <v>0</v>
      </c>
      <c r="D409" s="59">
        <f>'Príloha č. 1 k časti B.2'!E410</f>
        <v>0</v>
      </c>
    </row>
    <row r="410" spans="1:4" x14ac:dyDescent="0.3">
      <c r="A410" s="43" t="s">
        <v>207</v>
      </c>
      <c r="B410" s="41" t="s">
        <v>271</v>
      </c>
      <c r="C410" s="42" t="s">
        <v>0</v>
      </c>
      <c r="D410" s="59">
        <f>'Príloha č. 1 k časti B.2'!E411</f>
        <v>0</v>
      </c>
    </row>
    <row r="411" spans="1:4" ht="15" thickBot="1" x14ac:dyDescent="0.35">
      <c r="A411" s="43" t="s">
        <v>208</v>
      </c>
      <c r="B411" s="41" t="s">
        <v>272</v>
      </c>
      <c r="C411" s="42" t="s">
        <v>0</v>
      </c>
      <c r="D411" s="59">
        <f>'Príloha č. 1 k časti B.2'!E412</f>
        <v>0</v>
      </c>
    </row>
    <row r="412" spans="1:4" x14ac:dyDescent="0.3">
      <c r="A412" s="130" t="s">
        <v>151</v>
      </c>
      <c r="B412" s="131"/>
      <c r="C412" s="131"/>
      <c r="D412" s="143"/>
    </row>
    <row r="413" spans="1:4" x14ac:dyDescent="0.3">
      <c r="A413" s="40" t="s">
        <v>273</v>
      </c>
      <c r="B413" s="41" t="s">
        <v>274</v>
      </c>
      <c r="C413" s="42" t="s">
        <v>0</v>
      </c>
      <c r="D413" s="59">
        <f>'Príloha č. 1 k časti B.2'!E414</f>
        <v>0</v>
      </c>
    </row>
    <row r="414" spans="1:4" x14ac:dyDescent="0.3">
      <c r="A414" s="40" t="s">
        <v>275</v>
      </c>
      <c r="B414" s="41" t="s">
        <v>276</v>
      </c>
      <c r="C414" s="42" t="s">
        <v>0</v>
      </c>
      <c r="D414" s="59">
        <f>'Príloha č. 1 k časti B.2'!E415</f>
        <v>0</v>
      </c>
    </row>
    <row r="415" spans="1:4" x14ac:dyDescent="0.3">
      <c r="A415" s="40" t="s">
        <v>277</v>
      </c>
      <c r="B415" s="41" t="s">
        <v>278</v>
      </c>
      <c r="C415" s="42" t="s">
        <v>0</v>
      </c>
      <c r="D415" s="59">
        <f>'Príloha č. 1 k časti B.2'!E416</f>
        <v>0</v>
      </c>
    </row>
    <row r="416" spans="1:4" x14ac:dyDescent="0.3">
      <c r="A416" s="40" t="s">
        <v>279</v>
      </c>
      <c r="B416" s="41" t="s">
        <v>280</v>
      </c>
      <c r="C416" s="42" t="s">
        <v>0</v>
      </c>
      <c r="D416" s="59">
        <f>'Príloha č. 1 k časti B.2'!E417</f>
        <v>0</v>
      </c>
    </row>
    <row r="417" spans="1:4" x14ac:dyDescent="0.3">
      <c r="A417" s="40" t="s">
        <v>281</v>
      </c>
      <c r="B417" s="41" t="s">
        <v>282</v>
      </c>
      <c r="C417" s="42" t="s">
        <v>0</v>
      </c>
      <c r="D417" s="59">
        <f>'Príloha č. 1 k časti B.2'!E418</f>
        <v>0</v>
      </c>
    </row>
    <row r="418" spans="1:4" x14ac:dyDescent="0.3">
      <c r="A418" s="43" t="s">
        <v>283</v>
      </c>
      <c r="B418" s="44" t="s">
        <v>284</v>
      </c>
      <c r="C418" s="42" t="s">
        <v>0</v>
      </c>
      <c r="D418" s="59">
        <f>'Príloha č. 1 k časti B.2'!E419</f>
        <v>0</v>
      </c>
    </row>
    <row r="419" spans="1:4" x14ac:dyDescent="0.3">
      <c r="A419" s="48" t="s">
        <v>285</v>
      </c>
      <c r="B419" s="51" t="s">
        <v>286</v>
      </c>
      <c r="C419" s="42" t="s">
        <v>0</v>
      </c>
      <c r="D419" s="59">
        <f>'Príloha č. 1 k časti B.2'!E420</f>
        <v>0</v>
      </c>
    </row>
    <row r="420" spans="1:4" x14ac:dyDescent="0.3">
      <c r="A420" s="43" t="s">
        <v>287</v>
      </c>
      <c r="B420" s="51" t="s">
        <v>288</v>
      </c>
      <c r="C420" s="50" t="s">
        <v>0</v>
      </c>
      <c r="D420" s="59">
        <f>'Príloha č. 1 k časti B.2'!E421</f>
        <v>0</v>
      </c>
    </row>
    <row r="421" spans="1:4" x14ac:dyDescent="0.3">
      <c r="A421" s="57" t="s">
        <v>289</v>
      </c>
      <c r="B421" s="51" t="s">
        <v>237</v>
      </c>
      <c r="C421" s="50" t="s">
        <v>0</v>
      </c>
      <c r="D421" s="59">
        <f>'Príloha č. 1 k časti B.2'!E422</f>
        <v>0</v>
      </c>
    </row>
    <row r="422" spans="1:4" x14ac:dyDescent="0.3">
      <c r="A422" s="57" t="s">
        <v>290</v>
      </c>
      <c r="B422" s="51" t="s">
        <v>239</v>
      </c>
      <c r="C422" s="50" t="s">
        <v>0</v>
      </c>
      <c r="D422" s="59">
        <f>'Príloha č. 1 k časti B.2'!E423</f>
        <v>0</v>
      </c>
    </row>
    <row r="423" spans="1:4" ht="15" thickBot="1" x14ac:dyDescent="0.35">
      <c r="A423" s="58" t="s">
        <v>291</v>
      </c>
      <c r="B423" s="51" t="s">
        <v>292</v>
      </c>
      <c r="C423" s="50" t="s">
        <v>0</v>
      </c>
      <c r="D423" s="59">
        <f>'Príloha č. 1 k časti B.2'!E424</f>
        <v>0</v>
      </c>
    </row>
    <row r="424" spans="1:4" x14ac:dyDescent="0.3">
      <c r="A424" s="130" t="s">
        <v>181</v>
      </c>
      <c r="B424" s="131"/>
      <c r="C424" s="131"/>
      <c r="D424" s="143"/>
    </row>
    <row r="425" spans="1:4" x14ac:dyDescent="0.3">
      <c r="A425" s="43" t="s">
        <v>38</v>
      </c>
      <c r="B425" s="49" t="s">
        <v>293</v>
      </c>
      <c r="C425" s="42" t="s">
        <v>8</v>
      </c>
      <c r="D425" s="59">
        <f>'Príloha č. 1 k časti B.2'!E426</f>
        <v>0</v>
      </c>
    </row>
    <row r="426" spans="1:4" x14ac:dyDescent="0.3">
      <c r="A426" s="43" t="s">
        <v>45</v>
      </c>
      <c r="B426" s="49" t="s">
        <v>294</v>
      </c>
      <c r="C426" s="42" t="s">
        <v>8</v>
      </c>
      <c r="D426" s="59">
        <f>'Príloha č. 1 k časti B.2'!E427</f>
        <v>0</v>
      </c>
    </row>
    <row r="427" spans="1:4" x14ac:dyDescent="0.3">
      <c r="A427" s="43" t="s">
        <v>33</v>
      </c>
      <c r="B427" s="41" t="s">
        <v>295</v>
      </c>
      <c r="C427" s="42" t="s">
        <v>8</v>
      </c>
      <c r="D427" s="59">
        <f>'Príloha č. 1 k časti B.2'!E428</f>
        <v>0</v>
      </c>
    </row>
    <row r="428" spans="1:4" ht="15" thickBot="1" x14ac:dyDescent="0.35">
      <c r="A428" s="52" t="s">
        <v>40</v>
      </c>
      <c r="B428" s="46" t="s">
        <v>296</v>
      </c>
      <c r="C428" s="47" t="s">
        <v>8</v>
      </c>
      <c r="D428" s="59">
        <f>'Príloha č. 1 k časti B.2'!E429</f>
        <v>0</v>
      </c>
    </row>
    <row r="429" spans="1:4" ht="15" thickBot="1" x14ac:dyDescent="0.35">
      <c r="A429" s="134" t="s">
        <v>152</v>
      </c>
      <c r="B429" s="135"/>
      <c r="C429" s="135"/>
      <c r="D429" s="136"/>
    </row>
    <row r="430" spans="1:4" x14ac:dyDescent="0.3">
      <c r="A430" s="130" t="s">
        <v>153</v>
      </c>
      <c r="B430" s="131"/>
      <c r="C430" s="131"/>
      <c r="D430" s="143"/>
    </row>
    <row r="431" spans="1:4" x14ac:dyDescent="0.3">
      <c r="A431" s="40">
        <v>21774</v>
      </c>
      <c r="B431" s="44" t="s">
        <v>193</v>
      </c>
      <c r="C431" s="42" t="s">
        <v>0</v>
      </c>
      <c r="D431" s="59">
        <f>'Príloha č. 1 k časti B.2'!E432</f>
        <v>0</v>
      </c>
    </row>
    <row r="432" spans="1:4" x14ac:dyDescent="0.3">
      <c r="A432" s="40">
        <v>14830</v>
      </c>
      <c r="B432" s="44" t="s">
        <v>26</v>
      </c>
      <c r="C432" s="42" t="s">
        <v>0</v>
      </c>
      <c r="D432" s="59">
        <f>'Príloha č. 1 k časti B.2'!E433</f>
        <v>0</v>
      </c>
    </row>
    <row r="433" spans="1:4" x14ac:dyDescent="0.3">
      <c r="A433" s="40">
        <v>21776</v>
      </c>
      <c r="B433" s="44" t="s">
        <v>297</v>
      </c>
      <c r="C433" s="42" t="s">
        <v>0</v>
      </c>
      <c r="D433" s="59">
        <f>'Príloha č. 1 k časti B.2'!E434</f>
        <v>0</v>
      </c>
    </row>
    <row r="434" spans="1:4" x14ac:dyDescent="0.3">
      <c r="A434" s="43">
        <v>30425</v>
      </c>
      <c r="B434" s="44" t="s">
        <v>28</v>
      </c>
      <c r="C434" s="42" t="s">
        <v>0</v>
      </c>
      <c r="D434" s="59">
        <f>'Príloha č. 1 k časti B.2'!E435</f>
        <v>0</v>
      </c>
    </row>
    <row r="435" spans="1:4" x14ac:dyDescent="0.3">
      <c r="A435" s="40">
        <v>32319</v>
      </c>
      <c r="B435" s="41" t="s">
        <v>29</v>
      </c>
      <c r="C435" s="42" t="s">
        <v>0</v>
      </c>
      <c r="D435" s="59">
        <f>'Príloha č. 1 k časti B.2'!E436</f>
        <v>0</v>
      </c>
    </row>
    <row r="436" spans="1:4" x14ac:dyDescent="0.3">
      <c r="A436" s="43">
        <v>32398</v>
      </c>
      <c r="B436" s="44" t="s">
        <v>18</v>
      </c>
      <c r="C436" s="42" t="s">
        <v>0</v>
      </c>
      <c r="D436" s="59">
        <f>'Príloha č. 1 k časti B.2'!E437</f>
        <v>0</v>
      </c>
    </row>
    <row r="437" spans="1:4" x14ac:dyDescent="0.3">
      <c r="A437" s="43">
        <v>32399</v>
      </c>
      <c r="B437" s="44" t="s">
        <v>48</v>
      </c>
      <c r="C437" s="42" t="s">
        <v>0</v>
      </c>
      <c r="D437" s="59">
        <f>'Príloha č. 1 k časti B.2'!E438</f>
        <v>0</v>
      </c>
    </row>
    <row r="438" spans="1:4" x14ac:dyDescent="0.3">
      <c r="A438" s="43">
        <v>292</v>
      </c>
      <c r="B438" s="44" t="s">
        <v>20</v>
      </c>
      <c r="C438" s="42" t="s">
        <v>0</v>
      </c>
      <c r="D438" s="59">
        <f>'Príloha č. 1 k časti B.2'!E439</f>
        <v>0</v>
      </c>
    </row>
    <row r="439" spans="1:4" ht="15" thickBot="1" x14ac:dyDescent="0.35">
      <c r="A439" s="40">
        <v>295</v>
      </c>
      <c r="B439" s="41" t="s">
        <v>21</v>
      </c>
      <c r="C439" s="42" t="s">
        <v>0</v>
      </c>
      <c r="D439" s="59">
        <f>'Príloha č. 1 k časti B.2'!E440</f>
        <v>0</v>
      </c>
    </row>
    <row r="440" spans="1:4" x14ac:dyDescent="0.3">
      <c r="A440" s="130" t="s">
        <v>154</v>
      </c>
      <c r="B440" s="131"/>
      <c r="C440" s="131"/>
      <c r="D440" s="143"/>
    </row>
    <row r="441" spans="1:4" x14ac:dyDescent="0.3">
      <c r="A441" s="40">
        <v>21774</v>
      </c>
      <c r="B441" s="44" t="s">
        <v>193</v>
      </c>
      <c r="C441" s="42" t="s">
        <v>0</v>
      </c>
      <c r="D441" s="59">
        <f>'Príloha č. 1 k časti B.2'!E442</f>
        <v>0</v>
      </c>
    </row>
    <row r="442" spans="1:4" x14ac:dyDescent="0.3">
      <c r="A442" s="40">
        <v>14830</v>
      </c>
      <c r="B442" s="44" t="s">
        <v>26</v>
      </c>
      <c r="C442" s="42" t="s">
        <v>0</v>
      </c>
      <c r="D442" s="59">
        <f>'Príloha č. 1 k časti B.2'!E443</f>
        <v>0</v>
      </c>
    </row>
    <row r="443" spans="1:4" x14ac:dyDescent="0.3">
      <c r="A443" s="40">
        <v>23541</v>
      </c>
      <c r="B443" s="44" t="s">
        <v>298</v>
      </c>
      <c r="C443" s="42" t="s">
        <v>0</v>
      </c>
      <c r="D443" s="59">
        <f>'Príloha č. 1 k časti B.2'!E444</f>
        <v>0</v>
      </c>
    </row>
    <row r="444" spans="1:4" x14ac:dyDescent="0.3">
      <c r="A444" s="43">
        <v>30425</v>
      </c>
      <c r="B444" s="44" t="s">
        <v>28</v>
      </c>
      <c r="C444" s="42" t="s">
        <v>0</v>
      </c>
      <c r="D444" s="59">
        <f>'Príloha č. 1 k časti B.2'!E445</f>
        <v>0</v>
      </c>
    </row>
    <row r="445" spans="1:4" x14ac:dyDescent="0.3">
      <c r="A445" s="40">
        <v>32319</v>
      </c>
      <c r="B445" s="41" t="s">
        <v>29</v>
      </c>
      <c r="C445" s="42" t="s">
        <v>0</v>
      </c>
      <c r="D445" s="59">
        <f>'Príloha č. 1 k časti B.2'!E446</f>
        <v>0</v>
      </c>
    </row>
    <row r="446" spans="1:4" x14ac:dyDescent="0.3">
      <c r="A446" s="43">
        <v>32398</v>
      </c>
      <c r="B446" s="44" t="s">
        <v>18</v>
      </c>
      <c r="C446" s="42" t="s">
        <v>0</v>
      </c>
      <c r="D446" s="59">
        <f>'Príloha č. 1 k časti B.2'!E447</f>
        <v>0</v>
      </c>
    </row>
    <row r="447" spans="1:4" x14ac:dyDescent="0.3">
      <c r="A447" s="43">
        <v>32399</v>
      </c>
      <c r="B447" s="44" t="s">
        <v>48</v>
      </c>
      <c r="C447" s="42" t="s">
        <v>0</v>
      </c>
      <c r="D447" s="59">
        <f>'Príloha č. 1 k časti B.2'!E448</f>
        <v>0</v>
      </c>
    </row>
    <row r="448" spans="1:4" x14ac:dyDescent="0.3">
      <c r="A448" s="43">
        <v>292</v>
      </c>
      <c r="B448" s="44" t="s">
        <v>20</v>
      </c>
      <c r="C448" s="42" t="s">
        <v>0</v>
      </c>
      <c r="D448" s="59">
        <f>'Príloha č. 1 k časti B.2'!E449</f>
        <v>0</v>
      </c>
    </row>
    <row r="449" spans="1:4" ht="15" thickBot="1" x14ac:dyDescent="0.35">
      <c r="A449" s="40">
        <v>295</v>
      </c>
      <c r="B449" s="41" t="s">
        <v>21</v>
      </c>
      <c r="C449" s="42" t="s">
        <v>0</v>
      </c>
      <c r="D449" s="59">
        <f>'Príloha č. 1 k časti B.2'!E450</f>
        <v>0</v>
      </c>
    </row>
    <row r="450" spans="1:4" x14ac:dyDescent="0.3">
      <c r="A450" s="130" t="s">
        <v>155</v>
      </c>
      <c r="B450" s="131"/>
      <c r="C450" s="131"/>
      <c r="D450" s="143"/>
    </row>
    <row r="451" spans="1:4" x14ac:dyDescent="0.3">
      <c r="A451" s="40">
        <v>21774</v>
      </c>
      <c r="B451" s="44" t="s">
        <v>193</v>
      </c>
      <c r="C451" s="42" t="s">
        <v>0</v>
      </c>
      <c r="D451" s="59">
        <f>'Príloha č. 1 k časti B.2'!E452</f>
        <v>0</v>
      </c>
    </row>
    <row r="452" spans="1:4" x14ac:dyDescent="0.3">
      <c r="A452" s="40">
        <v>23535</v>
      </c>
      <c r="B452" s="44" t="s">
        <v>156</v>
      </c>
      <c r="C452" s="42" t="s">
        <v>0</v>
      </c>
      <c r="D452" s="59">
        <f>'Príloha č. 1 k časti B.2'!E453</f>
        <v>0</v>
      </c>
    </row>
    <row r="453" spans="1:4" x14ac:dyDescent="0.3">
      <c r="A453" s="40">
        <v>30942</v>
      </c>
      <c r="B453" s="44" t="s">
        <v>157</v>
      </c>
      <c r="C453" s="42" t="s">
        <v>0</v>
      </c>
      <c r="D453" s="59">
        <f>'Príloha č. 1 k časti B.2'!E454</f>
        <v>0</v>
      </c>
    </row>
    <row r="454" spans="1:4" x14ac:dyDescent="0.3">
      <c r="A454" s="40">
        <v>23541</v>
      </c>
      <c r="B454" s="44" t="s">
        <v>298</v>
      </c>
      <c r="C454" s="42" t="s">
        <v>0</v>
      </c>
      <c r="D454" s="59">
        <f>'Príloha č. 1 k časti B.2'!E455</f>
        <v>0</v>
      </c>
    </row>
    <row r="455" spans="1:4" x14ac:dyDescent="0.3">
      <c r="A455" s="43">
        <v>31165</v>
      </c>
      <c r="B455" s="44" t="s">
        <v>82</v>
      </c>
      <c r="C455" s="42" t="s">
        <v>0</v>
      </c>
      <c r="D455" s="59">
        <f>'Príloha č. 1 k časti B.2'!E456</f>
        <v>0</v>
      </c>
    </row>
    <row r="456" spans="1:4" x14ac:dyDescent="0.3">
      <c r="A456" s="43">
        <v>23553</v>
      </c>
      <c r="B456" s="44" t="s">
        <v>84</v>
      </c>
      <c r="C456" s="42" t="s">
        <v>0</v>
      </c>
      <c r="D456" s="59">
        <f>'Príloha č. 1 k časti B.2'!E457</f>
        <v>0</v>
      </c>
    </row>
    <row r="457" spans="1:4" x14ac:dyDescent="0.3">
      <c r="A457" s="43">
        <v>30425</v>
      </c>
      <c r="B457" s="44" t="s">
        <v>28</v>
      </c>
      <c r="C457" s="42" t="s">
        <v>0</v>
      </c>
      <c r="D457" s="59">
        <f>'Príloha č. 1 k časti B.2'!E458</f>
        <v>0</v>
      </c>
    </row>
    <row r="458" spans="1:4" x14ac:dyDescent="0.3">
      <c r="A458" s="43">
        <v>23556</v>
      </c>
      <c r="B458" s="44" t="s">
        <v>88</v>
      </c>
      <c r="C458" s="42" t="s">
        <v>0</v>
      </c>
      <c r="D458" s="59">
        <f>'Príloha č. 1 k časti B.2'!E459</f>
        <v>0</v>
      </c>
    </row>
    <row r="459" spans="1:4" x14ac:dyDescent="0.3">
      <c r="A459" s="43">
        <v>23552</v>
      </c>
      <c r="B459" s="44" t="s">
        <v>86</v>
      </c>
      <c r="C459" s="42" t="s">
        <v>0</v>
      </c>
      <c r="D459" s="59">
        <f>'Príloha č. 1 k časti B.2'!E460</f>
        <v>0</v>
      </c>
    </row>
    <row r="460" spans="1:4" x14ac:dyDescent="0.3">
      <c r="A460" s="43">
        <v>23551</v>
      </c>
      <c r="B460" s="44" t="s">
        <v>87</v>
      </c>
      <c r="C460" s="42" t="s">
        <v>0</v>
      </c>
      <c r="D460" s="59">
        <f>'Príloha č. 1 k časti B.2'!E461</f>
        <v>0</v>
      </c>
    </row>
    <row r="461" spans="1:4" x14ac:dyDescent="0.3">
      <c r="A461" s="43">
        <v>12906</v>
      </c>
      <c r="B461" s="44" t="s">
        <v>17</v>
      </c>
      <c r="C461" s="42" t="s">
        <v>0</v>
      </c>
      <c r="D461" s="59">
        <f>'Príloha č. 1 k časti B.2'!E462</f>
        <v>0</v>
      </c>
    </row>
    <row r="462" spans="1:4" x14ac:dyDescent="0.3">
      <c r="A462" s="43">
        <v>32398</v>
      </c>
      <c r="B462" s="44" t="s">
        <v>18</v>
      </c>
      <c r="C462" s="42" t="s">
        <v>0</v>
      </c>
      <c r="D462" s="59">
        <f>'Príloha č. 1 k časti B.2'!E463</f>
        <v>0</v>
      </c>
    </row>
    <row r="463" spans="1:4" x14ac:dyDescent="0.3">
      <c r="A463" s="43">
        <v>32399</v>
      </c>
      <c r="B463" s="44" t="s">
        <v>48</v>
      </c>
      <c r="C463" s="42" t="s">
        <v>0</v>
      </c>
      <c r="D463" s="59">
        <f>'Príloha č. 1 k časti B.2'!E464</f>
        <v>0</v>
      </c>
    </row>
    <row r="464" spans="1:4" x14ac:dyDescent="0.3">
      <c r="A464" s="43">
        <v>23555</v>
      </c>
      <c r="B464" s="44" t="s">
        <v>158</v>
      </c>
      <c r="C464" s="42" t="s">
        <v>0</v>
      </c>
      <c r="D464" s="59">
        <f>'Príloha č. 1 k časti B.2'!E465</f>
        <v>0</v>
      </c>
    </row>
    <row r="465" spans="1:4" ht="15" thickBot="1" x14ac:dyDescent="0.35">
      <c r="A465" s="43">
        <v>292</v>
      </c>
      <c r="B465" s="44" t="s">
        <v>20</v>
      </c>
      <c r="C465" s="42" t="s">
        <v>0</v>
      </c>
      <c r="D465" s="59">
        <f>'Príloha č. 1 k časti B.2'!E466</f>
        <v>0</v>
      </c>
    </row>
    <row r="466" spans="1:4" x14ac:dyDescent="0.3">
      <c r="A466" s="130" t="s">
        <v>159</v>
      </c>
      <c r="B466" s="131"/>
      <c r="C466" s="131"/>
      <c r="D466" s="143"/>
    </row>
    <row r="467" spans="1:4" x14ac:dyDescent="0.3">
      <c r="A467" s="43">
        <v>21774</v>
      </c>
      <c r="B467" s="44" t="s">
        <v>193</v>
      </c>
      <c r="C467" s="42" t="s">
        <v>0</v>
      </c>
      <c r="D467" s="59">
        <f>'Príloha č. 1 k časti B.2'!E468</f>
        <v>0</v>
      </c>
    </row>
    <row r="468" spans="1:4" x14ac:dyDescent="0.3">
      <c r="A468" s="43">
        <v>21778</v>
      </c>
      <c r="B468" s="44" t="s">
        <v>27</v>
      </c>
      <c r="C468" s="42" t="s">
        <v>0</v>
      </c>
      <c r="D468" s="59">
        <f>'Príloha č. 1 k časti B.2'!E469</f>
        <v>0</v>
      </c>
    </row>
    <row r="469" spans="1:4" x14ac:dyDescent="0.3">
      <c r="A469" s="43">
        <v>30942</v>
      </c>
      <c r="B469" s="44" t="s">
        <v>157</v>
      </c>
      <c r="C469" s="42" t="s">
        <v>0</v>
      </c>
      <c r="D469" s="59">
        <f>'Príloha č. 1 k časti B.2'!E470</f>
        <v>0</v>
      </c>
    </row>
    <row r="470" spans="1:4" x14ac:dyDescent="0.3">
      <c r="A470" s="43">
        <v>30900</v>
      </c>
      <c r="B470" s="44" t="s">
        <v>160</v>
      </c>
      <c r="C470" s="42" t="s">
        <v>0</v>
      </c>
      <c r="D470" s="59">
        <f>'Príloha č. 1 k časti B.2'!E471</f>
        <v>0</v>
      </c>
    </row>
    <row r="471" spans="1:4" x14ac:dyDescent="0.3">
      <c r="A471" s="43">
        <v>30944</v>
      </c>
      <c r="B471" s="44" t="s">
        <v>161</v>
      </c>
      <c r="C471" s="42" t="s">
        <v>0</v>
      </c>
      <c r="D471" s="59">
        <f>'Príloha č. 1 k časti B.2'!E472</f>
        <v>0</v>
      </c>
    </row>
    <row r="472" spans="1:4" x14ac:dyDescent="0.3">
      <c r="A472" s="43">
        <v>29231</v>
      </c>
      <c r="B472" s="44" t="s">
        <v>162</v>
      </c>
      <c r="C472" s="42" t="s">
        <v>0</v>
      </c>
      <c r="D472" s="59">
        <f>'Príloha č. 1 k časti B.2'!E473</f>
        <v>0</v>
      </c>
    </row>
    <row r="473" spans="1:4" x14ac:dyDescent="0.3">
      <c r="A473" s="43">
        <v>32398</v>
      </c>
      <c r="B473" s="44" t="s">
        <v>18</v>
      </c>
      <c r="C473" s="42" t="s">
        <v>0</v>
      </c>
      <c r="D473" s="59">
        <f>'Príloha č. 1 k časti B.2'!E474</f>
        <v>0</v>
      </c>
    </row>
    <row r="474" spans="1:4" ht="15" thickBot="1" x14ac:dyDescent="0.35">
      <c r="A474" s="43">
        <v>292</v>
      </c>
      <c r="B474" s="44" t="s">
        <v>20</v>
      </c>
      <c r="C474" s="42" t="s">
        <v>0</v>
      </c>
      <c r="D474" s="59">
        <f>'Príloha č. 1 k časti B.2'!E475</f>
        <v>0</v>
      </c>
    </row>
    <row r="475" spans="1:4" x14ac:dyDescent="0.3">
      <c r="A475" s="130" t="s">
        <v>163</v>
      </c>
      <c r="B475" s="131"/>
      <c r="C475" s="131"/>
      <c r="D475" s="143"/>
    </row>
    <row r="476" spans="1:4" x14ac:dyDescent="0.3">
      <c r="A476" s="40">
        <v>21774</v>
      </c>
      <c r="B476" s="44" t="s">
        <v>193</v>
      </c>
      <c r="C476" s="42" t="s">
        <v>0</v>
      </c>
      <c r="D476" s="59">
        <f>'Príloha č. 1 k časti B.2'!E477</f>
        <v>0</v>
      </c>
    </row>
    <row r="477" spans="1:4" x14ac:dyDescent="0.3">
      <c r="A477" s="40">
        <v>26677</v>
      </c>
      <c r="B477" s="44" t="s">
        <v>164</v>
      </c>
      <c r="C477" s="42" t="s">
        <v>0</v>
      </c>
      <c r="D477" s="59">
        <f>'Príloha č. 1 k časti B.2'!E478</f>
        <v>0</v>
      </c>
    </row>
    <row r="478" spans="1:4" x14ac:dyDescent="0.3">
      <c r="A478" s="40">
        <v>21776</v>
      </c>
      <c r="B478" s="44" t="s">
        <v>297</v>
      </c>
      <c r="C478" s="42" t="s">
        <v>0</v>
      </c>
      <c r="D478" s="59">
        <f>'Príloha č. 1 k časti B.2'!E479</f>
        <v>0</v>
      </c>
    </row>
    <row r="479" spans="1:4" x14ac:dyDescent="0.3">
      <c r="A479" s="43">
        <v>30425</v>
      </c>
      <c r="B479" s="44" t="s">
        <v>28</v>
      </c>
      <c r="C479" s="42" t="s">
        <v>0</v>
      </c>
      <c r="D479" s="59">
        <f>'Príloha č. 1 k časti B.2'!E480</f>
        <v>0</v>
      </c>
    </row>
    <row r="480" spans="1:4" x14ac:dyDescent="0.3">
      <c r="A480" s="40">
        <v>213</v>
      </c>
      <c r="B480" s="44" t="s">
        <v>141</v>
      </c>
      <c r="C480" s="42" t="s">
        <v>0</v>
      </c>
      <c r="D480" s="59">
        <f>'Príloha č. 1 k časti B.2'!E481</f>
        <v>0</v>
      </c>
    </row>
    <row r="481" spans="1:4" x14ac:dyDescent="0.3">
      <c r="A481" s="40">
        <v>22552</v>
      </c>
      <c r="B481" s="44" t="s">
        <v>121</v>
      </c>
      <c r="C481" s="42" t="s">
        <v>0</v>
      </c>
      <c r="D481" s="59">
        <f>'Príloha č. 1 k časti B.2'!E482</f>
        <v>0</v>
      </c>
    </row>
    <row r="482" spans="1:4" x14ac:dyDescent="0.3">
      <c r="A482" s="40">
        <v>32319</v>
      </c>
      <c r="B482" s="41" t="s">
        <v>29</v>
      </c>
      <c r="C482" s="42" t="s">
        <v>0</v>
      </c>
      <c r="D482" s="59">
        <f>'Príloha č. 1 k časti B.2'!E483</f>
        <v>0</v>
      </c>
    </row>
    <row r="483" spans="1:4" x14ac:dyDescent="0.3">
      <c r="A483" s="43">
        <v>32398</v>
      </c>
      <c r="B483" s="44" t="s">
        <v>18</v>
      </c>
      <c r="C483" s="42" t="s">
        <v>0</v>
      </c>
      <c r="D483" s="59">
        <f>'Príloha č. 1 k časti B.2'!E484</f>
        <v>0</v>
      </c>
    </row>
    <row r="484" spans="1:4" x14ac:dyDescent="0.3">
      <c r="A484" s="43">
        <v>32399</v>
      </c>
      <c r="B484" s="44" t="s">
        <v>48</v>
      </c>
      <c r="C484" s="42" t="s">
        <v>0</v>
      </c>
      <c r="D484" s="59">
        <f>'Príloha č. 1 k časti B.2'!E485</f>
        <v>0</v>
      </c>
    </row>
    <row r="485" spans="1:4" x14ac:dyDescent="0.3">
      <c r="A485" s="43">
        <v>292</v>
      </c>
      <c r="B485" s="44" t="s">
        <v>20</v>
      </c>
      <c r="C485" s="42" t="s">
        <v>0</v>
      </c>
      <c r="D485" s="59">
        <f>'Príloha č. 1 k časti B.2'!E486</f>
        <v>0</v>
      </c>
    </row>
    <row r="486" spans="1:4" x14ac:dyDescent="0.3">
      <c r="A486" s="40">
        <v>295</v>
      </c>
      <c r="B486" s="41" t="s">
        <v>21</v>
      </c>
      <c r="C486" s="42" t="s">
        <v>0</v>
      </c>
      <c r="D486" s="59">
        <f>'Príloha č. 1 k časti B.2'!E487</f>
        <v>0</v>
      </c>
    </row>
    <row r="487" spans="1:4" x14ac:dyDescent="0.3">
      <c r="A487" s="40">
        <v>22247</v>
      </c>
      <c r="B487" s="44" t="s">
        <v>194</v>
      </c>
      <c r="C487" s="42" t="s">
        <v>0</v>
      </c>
      <c r="D487" s="59">
        <f>'Príloha č. 1 k časti B.2'!E488</f>
        <v>0</v>
      </c>
    </row>
    <row r="488" spans="1:4" x14ac:dyDescent="0.3">
      <c r="A488" s="40">
        <v>21018</v>
      </c>
      <c r="B488" s="44" t="s">
        <v>135</v>
      </c>
      <c r="C488" s="42" t="s">
        <v>0</v>
      </c>
      <c r="D488" s="59">
        <f>'Príloha č. 1 k časti B.2'!E489</f>
        <v>0</v>
      </c>
    </row>
    <row r="489" spans="1:4" x14ac:dyDescent="0.3">
      <c r="A489" s="43" t="s">
        <v>299</v>
      </c>
      <c r="B489" s="41" t="s">
        <v>300</v>
      </c>
      <c r="C489" s="42" t="s">
        <v>0</v>
      </c>
      <c r="D489" s="59">
        <f>'Príloha č. 1 k časti B.2'!E490</f>
        <v>0</v>
      </c>
    </row>
    <row r="490" spans="1:4" x14ac:dyDescent="0.3">
      <c r="A490" s="43" t="s">
        <v>301</v>
      </c>
      <c r="B490" s="41" t="s">
        <v>302</v>
      </c>
      <c r="C490" s="42" t="s">
        <v>0</v>
      </c>
      <c r="D490" s="59">
        <f>'Príloha č. 1 k časti B.2'!E491</f>
        <v>0</v>
      </c>
    </row>
    <row r="491" spans="1:4" x14ac:dyDescent="0.3">
      <c r="A491" s="43" t="s">
        <v>303</v>
      </c>
      <c r="B491" s="41" t="s">
        <v>304</v>
      </c>
      <c r="C491" s="42" t="s">
        <v>0</v>
      </c>
      <c r="D491" s="59">
        <f>'Príloha č. 1 k časti B.2'!E492</f>
        <v>0</v>
      </c>
    </row>
    <row r="492" spans="1:4" ht="15" thickBot="1" x14ac:dyDescent="0.35">
      <c r="A492" s="43" t="s">
        <v>225</v>
      </c>
      <c r="B492" s="41" t="s">
        <v>188</v>
      </c>
      <c r="C492" s="42" t="s">
        <v>0</v>
      </c>
      <c r="D492" s="59">
        <f>'Príloha č. 1 k časti B.2'!E493</f>
        <v>0</v>
      </c>
    </row>
    <row r="493" spans="1:4" x14ac:dyDescent="0.3">
      <c r="A493" s="130" t="s">
        <v>165</v>
      </c>
      <c r="B493" s="131"/>
      <c r="C493" s="131"/>
      <c r="D493" s="143"/>
    </row>
    <row r="494" spans="1:4" x14ac:dyDescent="0.3">
      <c r="A494" s="40">
        <v>21774</v>
      </c>
      <c r="B494" s="44" t="s">
        <v>193</v>
      </c>
      <c r="C494" s="42" t="s">
        <v>0</v>
      </c>
      <c r="D494" s="59">
        <f>'Príloha č. 1 k časti B.2'!E495</f>
        <v>0</v>
      </c>
    </row>
    <row r="495" spans="1:4" x14ac:dyDescent="0.3">
      <c r="A495" s="40">
        <v>31206</v>
      </c>
      <c r="B495" s="44" t="s">
        <v>166</v>
      </c>
      <c r="C495" s="42" t="s">
        <v>0</v>
      </c>
      <c r="D495" s="59">
        <f>'Príloha č. 1 k časti B.2'!E496</f>
        <v>0</v>
      </c>
    </row>
    <row r="496" spans="1:4" x14ac:dyDescent="0.3">
      <c r="A496" s="40">
        <v>30900</v>
      </c>
      <c r="B496" s="44" t="s">
        <v>160</v>
      </c>
      <c r="C496" s="42" t="s">
        <v>0</v>
      </c>
      <c r="D496" s="59">
        <f>'Príloha č. 1 k časti B.2'!E497</f>
        <v>0</v>
      </c>
    </row>
    <row r="497" spans="1:4" x14ac:dyDescent="0.3">
      <c r="A497" s="40">
        <v>30944</v>
      </c>
      <c r="B497" s="44" t="s">
        <v>161</v>
      </c>
      <c r="C497" s="42" t="s">
        <v>0</v>
      </c>
      <c r="D497" s="59">
        <f>'Príloha č. 1 k časti B.2'!E498</f>
        <v>0</v>
      </c>
    </row>
    <row r="498" spans="1:4" x14ac:dyDescent="0.3">
      <c r="A498" s="40">
        <v>29231</v>
      </c>
      <c r="B498" s="44" t="s">
        <v>162</v>
      </c>
      <c r="C498" s="42" t="s">
        <v>0</v>
      </c>
      <c r="D498" s="59">
        <f>'Príloha č. 1 k časti B.2'!E499</f>
        <v>0</v>
      </c>
    </row>
    <row r="499" spans="1:4" x14ac:dyDescent="0.3">
      <c r="A499" s="40">
        <v>30942</v>
      </c>
      <c r="B499" s="44" t="s">
        <v>157</v>
      </c>
      <c r="C499" s="42" t="s">
        <v>0</v>
      </c>
      <c r="D499" s="59">
        <f>'Príloha č. 1 k časti B.2'!E500</f>
        <v>0</v>
      </c>
    </row>
    <row r="500" spans="1:4" x14ac:dyDescent="0.3">
      <c r="A500" s="43">
        <v>21017</v>
      </c>
      <c r="B500" s="44" t="s">
        <v>73</v>
      </c>
      <c r="C500" s="42" t="s">
        <v>0</v>
      </c>
      <c r="D500" s="59">
        <f>'Príloha č. 1 k časti B.2'!E501</f>
        <v>0</v>
      </c>
    </row>
    <row r="501" spans="1:4" x14ac:dyDescent="0.3">
      <c r="A501" s="43">
        <v>22552</v>
      </c>
      <c r="B501" s="44" t="s">
        <v>121</v>
      </c>
      <c r="C501" s="42" t="s">
        <v>0</v>
      </c>
      <c r="D501" s="59">
        <f>'Príloha č. 1 k časti B.2'!E502</f>
        <v>0</v>
      </c>
    </row>
    <row r="502" spans="1:4" x14ac:dyDescent="0.3">
      <c r="A502" s="43">
        <v>32398</v>
      </c>
      <c r="B502" s="44" t="s">
        <v>18</v>
      </c>
      <c r="C502" s="42" t="s">
        <v>0</v>
      </c>
      <c r="D502" s="59">
        <f>'Príloha č. 1 k časti B.2'!E503</f>
        <v>0</v>
      </c>
    </row>
    <row r="503" spans="1:4" x14ac:dyDescent="0.3">
      <c r="A503" s="43">
        <v>292</v>
      </c>
      <c r="B503" s="44" t="s">
        <v>20</v>
      </c>
      <c r="C503" s="42" t="s">
        <v>0</v>
      </c>
      <c r="D503" s="59">
        <f>'Príloha č. 1 k časti B.2'!E504</f>
        <v>0</v>
      </c>
    </row>
    <row r="504" spans="1:4" x14ac:dyDescent="0.3">
      <c r="A504" s="40">
        <v>21018</v>
      </c>
      <c r="B504" s="44" t="s">
        <v>135</v>
      </c>
      <c r="C504" s="42" t="s">
        <v>0</v>
      </c>
      <c r="D504" s="59">
        <f>'Príloha č. 1 k časti B.2'!E505</f>
        <v>0</v>
      </c>
    </row>
    <row r="505" spans="1:4" x14ac:dyDescent="0.3">
      <c r="A505" s="40">
        <v>22247</v>
      </c>
      <c r="B505" s="44" t="s">
        <v>194</v>
      </c>
      <c r="C505" s="42" t="s">
        <v>0</v>
      </c>
      <c r="D505" s="59">
        <f>'Príloha č. 1 k časti B.2'!E506</f>
        <v>0</v>
      </c>
    </row>
    <row r="506" spans="1:4" x14ac:dyDescent="0.3">
      <c r="A506" s="40">
        <v>31223</v>
      </c>
      <c r="B506" s="44" t="s">
        <v>167</v>
      </c>
      <c r="C506" s="42" t="s">
        <v>0</v>
      </c>
      <c r="D506" s="59">
        <f>'Príloha č. 1 k časti B.2'!E507</f>
        <v>0</v>
      </c>
    </row>
    <row r="507" spans="1:4" x14ac:dyDescent="0.3">
      <c r="A507" s="40">
        <v>31214</v>
      </c>
      <c r="B507" s="44" t="s">
        <v>168</v>
      </c>
      <c r="C507" s="42" t="s">
        <v>0</v>
      </c>
      <c r="D507" s="59">
        <f>'Príloha č. 1 k časti B.2'!E508</f>
        <v>0</v>
      </c>
    </row>
    <row r="508" spans="1:4" ht="15" thickBot="1" x14ac:dyDescent="0.35">
      <c r="A508" s="40">
        <v>31216</v>
      </c>
      <c r="B508" s="44" t="s">
        <v>169</v>
      </c>
      <c r="C508" s="42" t="s">
        <v>0</v>
      </c>
      <c r="D508" s="59">
        <f>'Príloha č. 1 k časti B.2'!E509</f>
        <v>0</v>
      </c>
    </row>
    <row r="509" spans="1:4" x14ac:dyDescent="0.3">
      <c r="A509" s="130" t="s">
        <v>170</v>
      </c>
      <c r="B509" s="131"/>
      <c r="C509" s="131"/>
      <c r="D509" s="143"/>
    </row>
    <row r="510" spans="1:4" x14ac:dyDescent="0.3">
      <c r="A510" s="43">
        <v>21774</v>
      </c>
      <c r="B510" s="44" t="s">
        <v>193</v>
      </c>
      <c r="C510" s="42" t="s">
        <v>0</v>
      </c>
      <c r="D510" s="59">
        <f>'Príloha č. 1 k časti B.2'!E511</f>
        <v>0</v>
      </c>
    </row>
    <row r="511" spans="1:4" x14ac:dyDescent="0.3">
      <c r="A511" s="43">
        <v>23643</v>
      </c>
      <c r="B511" s="44" t="s">
        <v>171</v>
      </c>
      <c r="C511" s="42" t="s">
        <v>0</v>
      </c>
      <c r="D511" s="59">
        <f>'Príloha č. 1 k časti B.2'!E512</f>
        <v>0</v>
      </c>
    </row>
    <row r="512" spans="1:4" x14ac:dyDescent="0.3">
      <c r="A512" s="43">
        <v>23537</v>
      </c>
      <c r="B512" s="44" t="s">
        <v>157</v>
      </c>
      <c r="C512" s="42" t="s">
        <v>0</v>
      </c>
      <c r="D512" s="59">
        <f>'Príloha č. 1 k časti B.2'!E513</f>
        <v>0</v>
      </c>
    </row>
    <row r="513" spans="1:4" x14ac:dyDescent="0.3">
      <c r="A513" s="43">
        <v>23541</v>
      </c>
      <c r="B513" s="44" t="s">
        <v>298</v>
      </c>
      <c r="C513" s="42" t="s">
        <v>0</v>
      </c>
      <c r="D513" s="59">
        <f>'Príloha č. 1 k časti B.2'!E514</f>
        <v>0</v>
      </c>
    </row>
    <row r="514" spans="1:4" x14ac:dyDescent="0.3">
      <c r="A514" s="43">
        <v>30425</v>
      </c>
      <c r="B514" s="44" t="s">
        <v>28</v>
      </c>
      <c r="C514" s="42" t="s">
        <v>0</v>
      </c>
      <c r="D514" s="59">
        <f>'Príloha č. 1 k časti B.2'!E515</f>
        <v>0</v>
      </c>
    </row>
    <row r="515" spans="1:4" x14ac:dyDescent="0.3">
      <c r="A515" s="43">
        <v>31165</v>
      </c>
      <c r="B515" s="44" t="s">
        <v>82</v>
      </c>
      <c r="C515" s="42" t="s">
        <v>0</v>
      </c>
      <c r="D515" s="59">
        <f>'Príloha č. 1 k časti B.2'!E516</f>
        <v>0</v>
      </c>
    </row>
    <row r="516" spans="1:4" x14ac:dyDescent="0.3">
      <c r="A516" s="43">
        <v>23553</v>
      </c>
      <c r="B516" s="44" t="s">
        <v>84</v>
      </c>
      <c r="C516" s="42" t="s">
        <v>0</v>
      </c>
      <c r="D516" s="59">
        <f>'Príloha č. 1 k časti B.2'!E517</f>
        <v>0</v>
      </c>
    </row>
    <row r="517" spans="1:4" x14ac:dyDescent="0.3">
      <c r="A517" s="43">
        <v>23552</v>
      </c>
      <c r="B517" s="44" t="s">
        <v>86</v>
      </c>
      <c r="C517" s="42" t="s">
        <v>0</v>
      </c>
      <c r="D517" s="59">
        <f>'Príloha č. 1 k časti B.2'!E518</f>
        <v>0</v>
      </c>
    </row>
    <row r="518" spans="1:4" x14ac:dyDescent="0.3">
      <c r="A518" s="43">
        <v>23551</v>
      </c>
      <c r="B518" s="44" t="s">
        <v>87</v>
      </c>
      <c r="C518" s="42" t="s">
        <v>0</v>
      </c>
      <c r="D518" s="59">
        <f>'Príloha č. 1 k časti B.2'!E519</f>
        <v>0</v>
      </c>
    </row>
    <row r="519" spans="1:4" x14ac:dyDescent="0.3">
      <c r="A519" s="43">
        <v>21017</v>
      </c>
      <c r="B519" s="44" t="s">
        <v>73</v>
      </c>
      <c r="C519" s="42" t="s">
        <v>0</v>
      </c>
      <c r="D519" s="59">
        <f>'Príloha č. 1 k časti B.2'!E520</f>
        <v>0</v>
      </c>
    </row>
    <row r="520" spans="1:4" x14ac:dyDescent="0.3">
      <c r="A520" s="43">
        <v>23556</v>
      </c>
      <c r="B520" s="44" t="s">
        <v>88</v>
      </c>
      <c r="C520" s="42" t="s">
        <v>0</v>
      </c>
      <c r="D520" s="59">
        <f>'Príloha č. 1 k časti B.2'!E521</f>
        <v>0</v>
      </c>
    </row>
    <row r="521" spans="1:4" x14ac:dyDescent="0.3">
      <c r="A521" s="43">
        <v>22552</v>
      </c>
      <c r="B521" s="44" t="s">
        <v>121</v>
      </c>
      <c r="C521" s="42" t="s">
        <v>0</v>
      </c>
      <c r="D521" s="59">
        <f>'Príloha č. 1 k časti B.2'!E522</f>
        <v>0</v>
      </c>
    </row>
    <row r="522" spans="1:4" x14ac:dyDescent="0.3">
      <c r="A522" s="43">
        <v>12906</v>
      </c>
      <c r="B522" s="44" t="s">
        <v>17</v>
      </c>
      <c r="C522" s="42" t="s">
        <v>0</v>
      </c>
      <c r="D522" s="59">
        <f>'Príloha č. 1 k časti B.2'!E523</f>
        <v>0</v>
      </c>
    </row>
    <row r="523" spans="1:4" x14ac:dyDescent="0.3">
      <c r="A523" s="43">
        <v>32398</v>
      </c>
      <c r="B523" s="44" t="s">
        <v>18</v>
      </c>
      <c r="C523" s="42" t="s">
        <v>0</v>
      </c>
      <c r="D523" s="59">
        <f>'Príloha č. 1 k časti B.2'!E524</f>
        <v>0</v>
      </c>
    </row>
    <row r="524" spans="1:4" x14ac:dyDescent="0.3">
      <c r="A524" s="43">
        <v>32399</v>
      </c>
      <c r="B524" s="44" t="s">
        <v>48</v>
      </c>
      <c r="C524" s="42" t="s">
        <v>0</v>
      </c>
      <c r="D524" s="59">
        <f>'Príloha č. 1 k časti B.2'!E525</f>
        <v>0</v>
      </c>
    </row>
    <row r="525" spans="1:4" x14ac:dyDescent="0.3">
      <c r="A525" s="43">
        <v>23555</v>
      </c>
      <c r="B525" s="44" t="s">
        <v>158</v>
      </c>
      <c r="C525" s="42" t="s">
        <v>0</v>
      </c>
      <c r="D525" s="59">
        <f>'Príloha č. 1 k časti B.2'!E526</f>
        <v>0</v>
      </c>
    </row>
    <row r="526" spans="1:4" x14ac:dyDescent="0.3">
      <c r="A526" s="43">
        <v>292</v>
      </c>
      <c r="B526" s="44" t="s">
        <v>20</v>
      </c>
      <c r="C526" s="42" t="s">
        <v>0</v>
      </c>
      <c r="D526" s="59">
        <f>'Príloha č. 1 k časti B.2'!E527</f>
        <v>0</v>
      </c>
    </row>
    <row r="527" spans="1:4" x14ac:dyDescent="0.3">
      <c r="A527" s="43">
        <v>295</v>
      </c>
      <c r="B527" s="44" t="s">
        <v>119</v>
      </c>
      <c r="C527" s="42" t="s">
        <v>0</v>
      </c>
      <c r="D527" s="59">
        <f>'Príloha č. 1 k časti B.2'!E528</f>
        <v>0</v>
      </c>
    </row>
    <row r="528" spans="1:4" x14ac:dyDescent="0.3">
      <c r="A528" s="43">
        <v>21018</v>
      </c>
      <c r="B528" s="44" t="s">
        <v>172</v>
      </c>
      <c r="C528" s="42" t="s">
        <v>0</v>
      </c>
      <c r="D528" s="59">
        <f>'Príloha č. 1 k časti B.2'!E529</f>
        <v>0</v>
      </c>
    </row>
    <row r="529" spans="1:4" x14ac:dyDescent="0.3">
      <c r="A529" s="43">
        <v>22247</v>
      </c>
      <c r="B529" s="44" t="s">
        <v>194</v>
      </c>
      <c r="C529" s="42" t="s">
        <v>0</v>
      </c>
      <c r="D529" s="59">
        <f>'Príloha č. 1 k časti B.2'!E530</f>
        <v>0</v>
      </c>
    </row>
    <row r="530" spans="1:4" ht="15" thickBot="1" x14ac:dyDescent="0.35">
      <c r="A530" s="43">
        <v>24448</v>
      </c>
      <c r="B530" s="44" t="s">
        <v>173</v>
      </c>
      <c r="C530" s="42" t="s">
        <v>0</v>
      </c>
      <c r="D530" s="59">
        <f>'Príloha č. 1 k časti B.2'!E531</f>
        <v>0</v>
      </c>
    </row>
    <row r="531" spans="1:4" x14ac:dyDescent="0.3">
      <c r="A531" s="130" t="s">
        <v>174</v>
      </c>
      <c r="B531" s="131"/>
      <c r="C531" s="131"/>
      <c r="D531" s="143"/>
    </row>
    <row r="532" spans="1:4" x14ac:dyDescent="0.3">
      <c r="A532" s="43" t="s">
        <v>209</v>
      </c>
      <c r="B532" s="41" t="s">
        <v>305</v>
      </c>
      <c r="C532" s="42" t="s">
        <v>0</v>
      </c>
      <c r="D532" s="59">
        <f>'Príloha č. 1 k časti B.2'!E533</f>
        <v>0</v>
      </c>
    </row>
    <row r="533" spans="1:4" ht="15" thickBot="1" x14ac:dyDescent="0.35">
      <c r="A533" s="43" t="s">
        <v>210</v>
      </c>
      <c r="B533" s="41" t="s">
        <v>306</v>
      </c>
      <c r="C533" s="42" t="s">
        <v>0</v>
      </c>
      <c r="D533" s="59">
        <f>'Príloha č. 1 k časti B.2'!E534</f>
        <v>0</v>
      </c>
    </row>
    <row r="534" spans="1:4" x14ac:dyDescent="0.3">
      <c r="A534" s="130" t="s">
        <v>175</v>
      </c>
      <c r="B534" s="131"/>
      <c r="C534" s="131"/>
      <c r="D534" s="143"/>
    </row>
    <row r="535" spans="1:4" x14ac:dyDescent="0.3">
      <c r="A535" s="43" t="s">
        <v>307</v>
      </c>
      <c r="B535" s="41" t="s">
        <v>308</v>
      </c>
      <c r="C535" s="42" t="s">
        <v>0</v>
      </c>
      <c r="D535" s="59">
        <f>'Príloha č. 1 k časti B.2'!E536</f>
        <v>0</v>
      </c>
    </row>
    <row r="536" spans="1:4" x14ac:dyDescent="0.3">
      <c r="A536" s="43" t="s">
        <v>309</v>
      </c>
      <c r="B536" s="44" t="s">
        <v>310</v>
      </c>
      <c r="C536" s="42" t="s">
        <v>0</v>
      </c>
      <c r="D536" s="59">
        <f>'Príloha č. 1 k časti B.2'!E537</f>
        <v>0</v>
      </c>
    </row>
    <row r="537" spans="1:4" x14ac:dyDescent="0.3">
      <c r="A537" s="43" t="s">
        <v>311</v>
      </c>
      <c r="B537" s="44" t="s">
        <v>312</v>
      </c>
      <c r="C537" s="42" t="s">
        <v>0</v>
      </c>
      <c r="D537" s="59">
        <f>'Príloha č. 1 k časti B.2'!E538</f>
        <v>0</v>
      </c>
    </row>
    <row r="538" spans="1:4" x14ac:dyDescent="0.3">
      <c r="A538" s="43" t="s">
        <v>313</v>
      </c>
      <c r="B538" s="51" t="s">
        <v>314</v>
      </c>
      <c r="C538" s="42" t="s">
        <v>0</v>
      </c>
      <c r="D538" s="59">
        <f>'Príloha č. 1 k časti B.2'!E539</f>
        <v>0</v>
      </c>
    </row>
    <row r="539" spans="1:4" x14ac:dyDescent="0.3">
      <c r="A539" s="43" t="s">
        <v>315</v>
      </c>
      <c r="B539" s="51" t="s">
        <v>239</v>
      </c>
      <c r="C539" s="50" t="s">
        <v>0</v>
      </c>
      <c r="D539" s="59">
        <f>'Príloha č. 1 k časti B.2'!E540</f>
        <v>0</v>
      </c>
    </row>
    <row r="540" spans="1:4" ht="15" thickBot="1" x14ac:dyDescent="0.35">
      <c r="A540" s="43" t="s">
        <v>316</v>
      </c>
      <c r="B540" s="51" t="s">
        <v>317</v>
      </c>
      <c r="C540" s="42" t="s">
        <v>0</v>
      </c>
      <c r="D540" s="59">
        <f>'Príloha č. 1 k časti B.2'!E541</f>
        <v>0</v>
      </c>
    </row>
    <row r="541" spans="1:4" x14ac:dyDescent="0.3">
      <c r="A541" s="130" t="s">
        <v>182</v>
      </c>
      <c r="B541" s="131"/>
      <c r="C541" s="131"/>
      <c r="D541" s="143"/>
    </row>
    <row r="542" spans="1:4" x14ac:dyDescent="0.3">
      <c r="A542" s="43" t="s">
        <v>49</v>
      </c>
      <c r="B542" s="49" t="s">
        <v>318</v>
      </c>
      <c r="C542" s="42" t="s">
        <v>8</v>
      </c>
      <c r="D542" s="59">
        <f>'Príloha č. 1 k časti B.2'!E543</f>
        <v>0</v>
      </c>
    </row>
    <row r="543" spans="1:4" x14ac:dyDescent="0.3">
      <c r="A543" s="43" t="s">
        <v>55</v>
      </c>
      <c r="B543" s="49" t="s">
        <v>319</v>
      </c>
      <c r="C543" s="42" t="s">
        <v>8</v>
      </c>
      <c r="D543" s="59">
        <f>'Príloha č. 1 k časti B.2'!E544</f>
        <v>0</v>
      </c>
    </row>
    <row r="544" spans="1:4" x14ac:dyDescent="0.3">
      <c r="A544" s="43" t="s">
        <v>47</v>
      </c>
      <c r="B544" s="41" t="s">
        <v>320</v>
      </c>
      <c r="C544" s="42" t="s">
        <v>8</v>
      </c>
      <c r="D544" s="59">
        <f>'Príloha č. 1 k časti B.2'!E545</f>
        <v>0</v>
      </c>
    </row>
    <row r="545" spans="1:4" ht="15" thickBot="1" x14ac:dyDescent="0.35">
      <c r="A545" s="52" t="s">
        <v>51</v>
      </c>
      <c r="B545" s="46" t="s">
        <v>321</v>
      </c>
      <c r="C545" s="47" t="s">
        <v>8</v>
      </c>
      <c r="D545" s="60">
        <f>'Príloha č. 1 k časti B.2'!E546</f>
        <v>0</v>
      </c>
    </row>
    <row r="546" spans="1:4" x14ac:dyDescent="0.3">
      <c r="A546" s="24"/>
      <c r="B546" s="25"/>
      <c r="C546" s="23"/>
    </row>
    <row r="547" spans="1:4" x14ac:dyDescent="0.3">
      <c r="A547" s="24"/>
      <c r="B547" s="25"/>
      <c r="C547" s="23"/>
    </row>
    <row r="548" spans="1:4" x14ac:dyDescent="0.3">
      <c r="A548" s="21"/>
      <c r="B548" s="25"/>
      <c r="C548" s="23"/>
    </row>
    <row r="549" spans="1:4" ht="15.6" x14ac:dyDescent="0.3">
      <c r="A549" s="26"/>
      <c r="B549" s="26"/>
      <c r="C549" s="26"/>
    </row>
    <row r="550" spans="1:4" x14ac:dyDescent="0.3">
      <c r="A550" s="21"/>
      <c r="B550" s="25"/>
      <c r="C550" s="23"/>
    </row>
    <row r="551" spans="1:4" x14ac:dyDescent="0.3">
      <c r="A551" s="21"/>
      <c r="B551" s="25"/>
      <c r="C551" s="23"/>
    </row>
    <row r="552" spans="1:4" x14ac:dyDescent="0.3">
      <c r="A552" s="21"/>
      <c r="B552" s="25"/>
      <c r="C552" s="23"/>
    </row>
    <row r="553" spans="1:4" x14ac:dyDescent="0.3">
      <c r="A553" s="21"/>
      <c r="B553" s="25"/>
      <c r="C553" s="23"/>
    </row>
    <row r="554" spans="1:4" x14ac:dyDescent="0.3">
      <c r="A554" s="24"/>
      <c r="B554" s="25"/>
      <c r="C554" s="23"/>
    </row>
    <row r="555" spans="1:4" x14ac:dyDescent="0.3">
      <c r="A555" s="21"/>
      <c r="B555" s="25"/>
      <c r="C555" s="23"/>
    </row>
    <row r="556" spans="1:4" x14ac:dyDescent="0.3">
      <c r="A556" s="21"/>
      <c r="B556" s="25"/>
      <c r="C556" s="23"/>
    </row>
    <row r="557" spans="1:4" x14ac:dyDescent="0.3">
      <c r="A557" s="21"/>
      <c r="B557" s="22"/>
      <c r="C557" s="23"/>
    </row>
    <row r="558" spans="1:4" x14ac:dyDescent="0.3">
      <c r="A558" s="24"/>
      <c r="B558" s="25"/>
      <c r="C558" s="23"/>
    </row>
    <row r="559" spans="1:4" x14ac:dyDescent="0.3">
      <c r="A559" s="24"/>
      <c r="B559" s="25"/>
      <c r="C559" s="23"/>
    </row>
    <row r="560" spans="1:4" x14ac:dyDescent="0.3">
      <c r="A560" s="24"/>
      <c r="B560" s="25"/>
      <c r="C560" s="23"/>
    </row>
    <row r="561" spans="1:3" x14ac:dyDescent="0.3">
      <c r="A561" s="21"/>
      <c r="B561" s="22"/>
      <c r="C561" s="23"/>
    </row>
    <row r="562" spans="1:3" x14ac:dyDescent="0.3">
      <c r="A562" s="21"/>
      <c r="B562" s="25"/>
      <c r="C562" s="23"/>
    </row>
    <row r="563" spans="1:3" x14ac:dyDescent="0.3">
      <c r="A563" s="21"/>
      <c r="B563" s="25"/>
      <c r="C563" s="23"/>
    </row>
    <row r="564" spans="1:3" x14ac:dyDescent="0.3">
      <c r="A564" s="21"/>
      <c r="B564" s="25"/>
      <c r="C564" s="23"/>
    </row>
    <row r="565" spans="1:3" ht="15.6" x14ac:dyDescent="0.3">
      <c r="A565" s="26"/>
      <c r="B565" s="26"/>
      <c r="C565" s="26"/>
    </row>
    <row r="566" spans="1:3" x14ac:dyDescent="0.3">
      <c r="A566" s="21"/>
      <c r="B566" s="25"/>
      <c r="C566" s="23"/>
    </row>
    <row r="567" spans="1:3" x14ac:dyDescent="0.3">
      <c r="A567" s="21"/>
      <c r="B567" s="25"/>
      <c r="C567" s="23"/>
    </row>
    <row r="568" spans="1:3" x14ac:dyDescent="0.3">
      <c r="A568" s="21"/>
      <c r="B568" s="25"/>
      <c r="C568" s="23"/>
    </row>
    <row r="569" spans="1:3" x14ac:dyDescent="0.3">
      <c r="A569" s="21"/>
      <c r="B569" s="25"/>
      <c r="C569" s="23"/>
    </row>
    <row r="570" spans="1:3" x14ac:dyDescent="0.3">
      <c r="A570" s="21"/>
      <c r="B570" s="25"/>
      <c r="C570" s="23"/>
    </row>
    <row r="571" spans="1:3" x14ac:dyDescent="0.3">
      <c r="A571" s="21"/>
      <c r="B571" s="25"/>
      <c r="C571" s="23"/>
    </row>
    <row r="572" spans="1:3" x14ac:dyDescent="0.3">
      <c r="A572" s="21"/>
      <c r="B572" s="25"/>
      <c r="C572" s="23"/>
    </row>
    <row r="573" spans="1:3" x14ac:dyDescent="0.3">
      <c r="A573" s="24"/>
      <c r="B573" s="25"/>
      <c r="C573" s="23"/>
    </row>
    <row r="574" spans="1:3" x14ac:dyDescent="0.3">
      <c r="A574" s="24"/>
      <c r="B574" s="25"/>
      <c r="C574" s="23"/>
    </row>
    <row r="575" spans="1:3" x14ac:dyDescent="0.3">
      <c r="A575" s="24"/>
      <c r="B575" s="25"/>
      <c r="C575" s="23"/>
    </row>
    <row r="576" spans="1:3" x14ac:dyDescent="0.3">
      <c r="A576" s="24"/>
      <c r="B576" s="25"/>
      <c r="C576" s="23"/>
    </row>
    <row r="577" spans="1:3" x14ac:dyDescent="0.3">
      <c r="A577" s="21"/>
      <c r="B577" s="25"/>
      <c r="C577" s="23"/>
    </row>
    <row r="578" spans="1:3" x14ac:dyDescent="0.3">
      <c r="A578" s="21"/>
      <c r="B578" s="25"/>
      <c r="C578" s="23"/>
    </row>
    <row r="579" spans="1:3" x14ac:dyDescent="0.3">
      <c r="A579" s="21"/>
      <c r="B579" s="25"/>
      <c r="C579" s="23"/>
    </row>
    <row r="580" spans="1:3" x14ac:dyDescent="0.3">
      <c r="A580" s="21"/>
      <c r="B580" s="25"/>
      <c r="C580" s="23"/>
    </row>
    <row r="581" spans="1:3" x14ac:dyDescent="0.3">
      <c r="A581" s="21"/>
      <c r="B581" s="25"/>
      <c r="C581" s="23"/>
    </row>
    <row r="582" spans="1:3" x14ac:dyDescent="0.3">
      <c r="A582" s="21"/>
      <c r="B582" s="25"/>
      <c r="C582" s="23"/>
    </row>
    <row r="583" spans="1:3" ht="15.6" x14ac:dyDescent="0.3">
      <c r="A583" s="26"/>
      <c r="B583" s="26"/>
      <c r="C583" s="26"/>
    </row>
    <row r="584" spans="1:3" x14ac:dyDescent="0.3">
      <c r="A584" s="21"/>
      <c r="B584" s="25"/>
      <c r="C584" s="23"/>
    </row>
    <row r="585" spans="1:3" x14ac:dyDescent="0.3">
      <c r="A585" s="24"/>
      <c r="B585" s="25"/>
      <c r="C585" s="23"/>
    </row>
    <row r="586" spans="1:3" x14ac:dyDescent="0.3">
      <c r="A586" s="24"/>
      <c r="B586" s="25"/>
      <c r="C586" s="23"/>
    </row>
    <row r="587" spans="1:3" x14ac:dyDescent="0.3">
      <c r="A587" s="24"/>
      <c r="B587" s="25"/>
      <c r="C587" s="23"/>
    </row>
    <row r="588" spans="1:3" x14ac:dyDescent="0.3">
      <c r="A588" s="24"/>
      <c r="B588" s="25"/>
      <c r="C588" s="23"/>
    </row>
    <row r="589" spans="1:3" x14ac:dyDescent="0.3">
      <c r="A589" s="24"/>
      <c r="B589" s="25"/>
      <c r="C589" s="23"/>
    </row>
    <row r="590" spans="1:3" x14ac:dyDescent="0.3">
      <c r="A590" s="24"/>
      <c r="B590" s="25"/>
      <c r="C590" s="23"/>
    </row>
    <row r="591" spans="1:3" x14ac:dyDescent="0.3">
      <c r="A591" s="24"/>
      <c r="B591" s="25"/>
      <c r="C591" s="23"/>
    </row>
    <row r="592" spans="1:3" x14ac:dyDescent="0.3">
      <c r="A592" s="24"/>
      <c r="B592" s="25"/>
      <c r="C592" s="23"/>
    </row>
    <row r="593" spans="1:3" x14ac:dyDescent="0.3">
      <c r="A593" s="24"/>
      <c r="B593" s="25"/>
      <c r="C593" s="23"/>
    </row>
    <row r="594" spans="1:3" x14ac:dyDescent="0.3">
      <c r="A594" s="24"/>
      <c r="B594" s="25"/>
      <c r="C594" s="23"/>
    </row>
    <row r="595" spans="1:3" x14ac:dyDescent="0.3">
      <c r="A595" s="24"/>
      <c r="B595" s="25"/>
      <c r="C595" s="23"/>
    </row>
    <row r="596" spans="1:3" x14ac:dyDescent="0.3">
      <c r="A596" s="24"/>
      <c r="B596" s="25"/>
      <c r="C596" s="23"/>
    </row>
    <row r="597" spans="1:3" x14ac:dyDescent="0.3">
      <c r="A597" s="24"/>
      <c r="B597" s="25"/>
      <c r="C597" s="23"/>
    </row>
    <row r="598" spans="1:3" x14ac:dyDescent="0.3">
      <c r="A598" s="24"/>
      <c r="B598" s="25"/>
      <c r="C598" s="23"/>
    </row>
    <row r="599" spans="1:3" x14ac:dyDescent="0.3">
      <c r="A599" s="24"/>
      <c r="B599" s="25"/>
      <c r="C599" s="23"/>
    </row>
    <row r="600" spans="1:3" x14ac:dyDescent="0.3">
      <c r="A600" s="24"/>
      <c r="B600" s="25"/>
      <c r="C600" s="23"/>
    </row>
    <row r="601" spans="1:3" x14ac:dyDescent="0.3">
      <c r="A601" s="24"/>
      <c r="B601" s="25"/>
      <c r="C601" s="23"/>
    </row>
    <row r="602" spans="1:3" x14ac:dyDescent="0.3">
      <c r="A602" s="24"/>
      <c r="B602" s="25"/>
      <c r="C602" s="23"/>
    </row>
    <row r="603" spans="1:3" x14ac:dyDescent="0.3">
      <c r="A603" s="24"/>
      <c r="B603" s="25"/>
      <c r="C603" s="23"/>
    </row>
    <row r="604" spans="1:3" x14ac:dyDescent="0.3">
      <c r="A604" s="24"/>
      <c r="B604" s="25"/>
      <c r="C604" s="23"/>
    </row>
    <row r="605" spans="1:3" x14ac:dyDescent="0.3">
      <c r="A605" s="24"/>
      <c r="B605" s="25"/>
      <c r="C605" s="23"/>
    </row>
    <row r="606" spans="1:3" x14ac:dyDescent="0.3">
      <c r="A606" s="24"/>
      <c r="B606" s="25"/>
      <c r="C606" s="23"/>
    </row>
    <row r="607" spans="1:3" x14ac:dyDescent="0.3">
      <c r="A607" s="21"/>
      <c r="B607" s="25"/>
      <c r="C607" s="23"/>
    </row>
    <row r="608" spans="1:3" ht="15.6" x14ac:dyDescent="0.3">
      <c r="A608" s="26"/>
      <c r="B608" s="26"/>
      <c r="C608" s="26"/>
    </row>
    <row r="609" spans="1:3" x14ac:dyDescent="0.3">
      <c r="A609" s="21"/>
      <c r="B609" s="25"/>
      <c r="C609" s="23"/>
    </row>
    <row r="610" spans="1:3" x14ac:dyDescent="0.3">
      <c r="A610" s="21"/>
      <c r="B610" s="25"/>
      <c r="C610" s="23"/>
    </row>
    <row r="611" spans="1:3" x14ac:dyDescent="0.3">
      <c r="A611" s="21"/>
      <c r="B611" s="25"/>
      <c r="C611" s="23"/>
    </row>
    <row r="612" spans="1:3" x14ac:dyDescent="0.3">
      <c r="A612" s="21"/>
      <c r="B612" s="25"/>
      <c r="C612" s="23"/>
    </row>
    <row r="613" spans="1:3" x14ac:dyDescent="0.3">
      <c r="A613" s="21"/>
      <c r="B613" s="25"/>
      <c r="C613" s="23"/>
    </row>
    <row r="614" spans="1:3" x14ac:dyDescent="0.3">
      <c r="A614" s="21"/>
      <c r="B614" s="25"/>
      <c r="C614" s="23"/>
    </row>
    <row r="615" spans="1:3" x14ac:dyDescent="0.3">
      <c r="A615" s="21"/>
      <c r="B615" s="25"/>
      <c r="C615" s="23"/>
    </row>
    <row r="616" spans="1:3" x14ac:dyDescent="0.3">
      <c r="A616" s="21"/>
      <c r="B616" s="25"/>
      <c r="C616" s="23"/>
    </row>
    <row r="617" spans="1:3" x14ac:dyDescent="0.3">
      <c r="A617" s="21"/>
      <c r="B617" s="25"/>
      <c r="C617" s="23"/>
    </row>
    <row r="618" spans="1:3" x14ac:dyDescent="0.3">
      <c r="A618" s="21"/>
      <c r="B618" s="25"/>
      <c r="C618" s="23"/>
    </row>
    <row r="619" spans="1:3" x14ac:dyDescent="0.3">
      <c r="A619" s="21"/>
      <c r="B619" s="25"/>
      <c r="C619" s="23"/>
    </row>
    <row r="620" spans="1:3" x14ac:dyDescent="0.3">
      <c r="A620" s="21"/>
      <c r="B620" s="25"/>
      <c r="C620" s="23"/>
    </row>
    <row r="621" spans="1:3" x14ac:dyDescent="0.3">
      <c r="A621" s="21"/>
      <c r="B621" s="25"/>
      <c r="C621" s="23"/>
    </row>
    <row r="622" spans="1:3" x14ac:dyDescent="0.3">
      <c r="A622" s="21"/>
      <c r="B622" s="25"/>
      <c r="C622" s="23"/>
    </row>
    <row r="623" spans="1:3" x14ac:dyDescent="0.3">
      <c r="A623" s="21"/>
      <c r="B623" s="25"/>
      <c r="C623" s="23"/>
    </row>
    <row r="624" spans="1:3" x14ac:dyDescent="0.3">
      <c r="A624" s="21"/>
      <c r="B624" s="25"/>
      <c r="C624" s="23"/>
    </row>
    <row r="625" spans="1:3" ht="15.6" x14ac:dyDescent="0.3">
      <c r="A625" s="26"/>
      <c r="B625" s="26"/>
      <c r="C625" s="26"/>
    </row>
    <row r="626" spans="1:3" x14ac:dyDescent="0.3">
      <c r="A626" s="24"/>
      <c r="B626" s="22"/>
      <c r="C626" s="23"/>
    </row>
    <row r="627" spans="1:3" x14ac:dyDescent="0.3">
      <c r="A627" s="24"/>
      <c r="B627" s="25"/>
      <c r="C627" s="23"/>
    </row>
    <row r="628" spans="1:3" x14ac:dyDescent="0.3">
      <c r="A628" s="24"/>
      <c r="B628" s="25"/>
      <c r="C628" s="23"/>
    </row>
    <row r="629" spans="1:3" x14ac:dyDescent="0.3">
      <c r="A629" s="24"/>
      <c r="B629" s="25"/>
      <c r="C629" s="23"/>
    </row>
    <row r="630" spans="1:3" x14ac:dyDescent="0.3">
      <c r="A630" s="24"/>
      <c r="B630" s="25"/>
      <c r="C630" s="23"/>
    </row>
    <row r="631" spans="1:3" x14ac:dyDescent="0.3">
      <c r="A631" s="24"/>
      <c r="B631" s="25"/>
      <c r="C631" s="23"/>
    </row>
    <row r="632" spans="1:3" x14ac:dyDescent="0.3">
      <c r="A632" s="24"/>
      <c r="B632" s="22"/>
      <c r="C632" s="23"/>
    </row>
  </sheetData>
  <sheetProtection algorithmName="SHA-512" hashValue="LeHrBu985nt5fI7dANvGfUHOIvpaJbupEMu5IDJFxj3ahPKoqi/M0dbhxQckNZ3mJvzA8SOj6f7lM7/KKeJJmg==" saltValue="H9GlWzggOSer3djW5dPsHw==" spinCount="100000" sheet="1" objects="1" scenarios="1"/>
  <mergeCells count="48">
    <mergeCell ref="A243:D243"/>
    <mergeCell ref="A424:D424"/>
    <mergeCell ref="A429:D429"/>
    <mergeCell ref="A430:D430"/>
    <mergeCell ref="A328:D328"/>
    <mergeCell ref="A340:D340"/>
    <mergeCell ref="A357:D357"/>
    <mergeCell ref="A374:D374"/>
    <mergeCell ref="A287:D287"/>
    <mergeCell ref="A253:D253"/>
    <mergeCell ref="A259:D259"/>
    <mergeCell ref="A280:D280"/>
    <mergeCell ref="A300:D300"/>
    <mergeCell ref="A311:D311"/>
    <mergeCell ref="A270:D270"/>
    <mergeCell ref="A219:D219"/>
    <mergeCell ref="A224:D224"/>
    <mergeCell ref="A233:D233"/>
    <mergeCell ref="A242:D242"/>
    <mergeCell ref="A237:D237"/>
    <mergeCell ref="A534:D534"/>
    <mergeCell ref="A541:D541"/>
    <mergeCell ref="A392:D392"/>
    <mergeCell ref="A407:D407"/>
    <mergeCell ref="A412:D412"/>
    <mergeCell ref="A531:D531"/>
    <mergeCell ref="A440:D440"/>
    <mergeCell ref="A466:D466"/>
    <mergeCell ref="A475:D475"/>
    <mergeCell ref="A493:D493"/>
    <mergeCell ref="A509:D509"/>
    <mergeCell ref="A450:D450"/>
    <mergeCell ref="A199:D199"/>
    <mergeCell ref="A169:D169"/>
    <mergeCell ref="A3:D3"/>
    <mergeCell ref="A5:D5"/>
    <mergeCell ref="A7:D7"/>
    <mergeCell ref="A17:D17"/>
    <mergeCell ref="A27:D27"/>
    <mergeCell ref="A42:D42"/>
    <mergeCell ref="A52:D52"/>
    <mergeCell ref="A63:D63"/>
    <mergeCell ref="A76:D76"/>
    <mergeCell ref="A89:D89"/>
    <mergeCell ref="A104:D104"/>
    <mergeCell ref="A115:D115"/>
    <mergeCell ref="A126:D126"/>
    <mergeCell ref="A148:D148"/>
  </mergeCells>
  <pageMargins left="0.7" right="0.7" top="1.3149999999999999" bottom="0.75" header="0.3" footer="0.3"/>
  <pageSetup paperSize="9" scale="60" orientation="portrait" r:id="rId1"/>
  <headerFooter>
    <oddHeader>&amp;LB3 Nákup zvodidlového systému Kremsbarrier</oddHeader>
  </headerFooter>
  <rowBreaks count="9" manualBreakCount="9">
    <brk id="71" max="3" man="1"/>
    <brk id="147" max="3" man="1"/>
    <brk id="223" max="3" man="1"/>
    <brk id="297" max="3" man="1"/>
    <brk id="373" max="3" man="1"/>
    <brk id="439" max="3" man="1"/>
    <brk id="508" max="3" man="1"/>
    <brk id="545" max="3" man="1"/>
    <brk id="6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k časti A.2</vt:lpstr>
      <vt:lpstr>Príloha č. 1 k časti B.2</vt:lpstr>
      <vt:lpstr>Príloha č. 2 k časti B.3</vt:lpstr>
      <vt:lpstr>'Príloha č. 1 k časti A.2'!Oblasť_tlače</vt:lpstr>
      <vt:lpstr>'Príloha č. 1 k časti B.2'!Oblasť_tlače</vt:lpstr>
      <vt:lpstr>'Príloha č. 2 k časti B.3'!Oblasť_tlače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2022-07-15T09:05:35Z</dcterms:created>
  <dcterms:modified xsi:type="dcterms:W3CDTF">2022-12-30T13:09:52Z</dcterms:modified>
</cp:coreProperties>
</file>