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192.168.101.70\Docs\Ekonomicke\Verejne obstaravanie\2019\Veronika\KOMIS\final SP\"/>
    </mc:Choice>
  </mc:AlternateContent>
  <xr:revisionPtr revIDLastSave="0" documentId="13_ncr:1_{853ACAF6-0BBA-4D54-AB4A-55CDBF5BF0A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enova_struktura" sheetId="1" r:id="rId1"/>
  </sheets>
  <definedNames>
    <definedName name="_xlnm.Print_Titles" localSheetId="0">cenova_struktura!$3:$3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5" i="1" l="1"/>
  <c r="H95" i="1"/>
  <c r="F95" i="1"/>
  <c r="F10" i="1"/>
  <c r="F9" i="1"/>
  <c r="I5" i="1"/>
  <c r="H5" i="1" s="1"/>
  <c r="I6" i="1"/>
  <c r="H6" i="1" s="1"/>
  <c r="I7" i="1"/>
  <c r="H7" i="1" s="1"/>
  <c r="I8" i="1"/>
  <c r="H8" i="1" s="1"/>
  <c r="I9" i="1"/>
  <c r="H9" i="1" s="1"/>
  <c r="I10" i="1"/>
  <c r="H10" i="1" s="1"/>
  <c r="I11" i="1"/>
  <c r="H11" i="1" s="1"/>
  <c r="I12" i="1"/>
  <c r="H12" i="1" s="1"/>
  <c r="I13" i="1"/>
  <c r="H13" i="1" s="1"/>
  <c r="I14" i="1"/>
  <c r="H14" i="1" s="1"/>
  <c r="I15" i="1"/>
  <c r="H15" i="1" s="1"/>
  <c r="I16" i="1"/>
  <c r="H16" i="1" s="1"/>
  <c r="I17" i="1"/>
  <c r="H17" i="1" s="1"/>
  <c r="I18" i="1"/>
  <c r="H18" i="1" s="1"/>
  <c r="I19" i="1"/>
  <c r="H19" i="1" s="1"/>
  <c r="I20" i="1"/>
  <c r="H20" i="1" s="1"/>
  <c r="I21" i="1"/>
  <c r="H21" i="1" s="1"/>
  <c r="I22" i="1"/>
  <c r="H22" i="1" s="1"/>
  <c r="I23" i="1"/>
  <c r="H23" i="1" s="1"/>
  <c r="I24" i="1"/>
  <c r="H24" i="1" s="1"/>
  <c r="I25" i="1"/>
  <c r="H25" i="1" s="1"/>
  <c r="I26" i="1"/>
  <c r="H26" i="1" s="1"/>
  <c r="I27" i="1"/>
  <c r="H27" i="1" s="1"/>
  <c r="I28" i="1"/>
  <c r="H28" i="1" s="1"/>
  <c r="I29" i="1"/>
  <c r="H29" i="1" s="1"/>
  <c r="I30" i="1"/>
  <c r="H30" i="1" s="1"/>
  <c r="I31" i="1"/>
  <c r="H31" i="1" s="1"/>
  <c r="I32" i="1"/>
  <c r="H32" i="1" s="1"/>
  <c r="I33" i="1"/>
  <c r="H33" i="1" s="1"/>
  <c r="I34" i="1"/>
  <c r="H34" i="1" s="1"/>
  <c r="I35" i="1"/>
  <c r="H35" i="1" s="1"/>
  <c r="I36" i="1"/>
  <c r="H36" i="1" s="1"/>
  <c r="I37" i="1"/>
  <c r="H37" i="1" s="1"/>
  <c r="I38" i="1"/>
  <c r="H38" i="1" s="1"/>
  <c r="I39" i="1"/>
  <c r="H39" i="1" s="1"/>
  <c r="I40" i="1"/>
  <c r="H40" i="1" s="1"/>
  <c r="I41" i="1"/>
  <c r="H41" i="1" s="1"/>
  <c r="I42" i="1"/>
  <c r="H42" i="1" s="1"/>
  <c r="I43" i="1"/>
  <c r="H43" i="1" s="1"/>
  <c r="I44" i="1"/>
  <c r="H44" i="1" s="1"/>
  <c r="I45" i="1"/>
  <c r="H45" i="1" s="1"/>
  <c r="I46" i="1"/>
  <c r="H46" i="1" s="1"/>
  <c r="I47" i="1"/>
  <c r="H47" i="1" s="1"/>
  <c r="I48" i="1"/>
  <c r="H48" i="1" s="1"/>
  <c r="I49" i="1"/>
  <c r="H49" i="1" s="1"/>
  <c r="I50" i="1"/>
  <c r="H50" i="1" s="1"/>
  <c r="I51" i="1"/>
  <c r="H51" i="1" s="1"/>
  <c r="I52" i="1"/>
  <c r="H52" i="1" s="1"/>
  <c r="I53" i="1"/>
  <c r="H53" i="1" s="1"/>
  <c r="I54" i="1"/>
  <c r="H54" i="1" s="1"/>
  <c r="I55" i="1"/>
  <c r="H55" i="1" s="1"/>
  <c r="I56" i="1"/>
  <c r="H56" i="1" s="1"/>
  <c r="I57" i="1"/>
  <c r="H57" i="1" s="1"/>
  <c r="I58" i="1"/>
  <c r="H58" i="1" s="1"/>
  <c r="I59" i="1"/>
  <c r="H59" i="1" s="1"/>
  <c r="I60" i="1"/>
  <c r="H60" i="1" s="1"/>
  <c r="I61" i="1"/>
  <c r="H61" i="1" s="1"/>
  <c r="I62" i="1"/>
  <c r="H62" i="1" s="1"/>
  <c r="I63" i="1"/>
  <c r="H63" i="1" s="1"/>
  <c r="I64" i="1"/>
  <c r="H64" i="1" s="1"/>
  <c r="I65" i="1"/>
  <c r="H65" i="1" s="1"/>
  <c r="I66" i="1"/>
  <c r="H66" i="1" s="1"/>
  <c r="I67" i="1"/>
  <c r="H67" i="1" s="1"/>
  <c r="I68" i="1"/>
  <c r="H68" i="1" s="1"/>
  <c r="I69" i="1"/>
  <c r="H69" i="1" s="1"/>
  <c r="I70" i="1"/>
  <c r="H70" i="1" s="1"/>
  <c r="I71" i="1"/>
  <c r="H71" i="1" s="1"/>
  <c r="I72" i="1"/>
  <c r="H72" i="1" s="1"/>
  <c r="I73" i="1"/>
  <c r="H73" i="1" s="1"/>
  <c r="I74" i="1"/>
  <c r="H74" i="1" s="1"/>
  <c r="I75" i="1"/>
  <c r="H75" i="1" s="1"/>
  <c r="I76" i="1"/>
  <c r="H76" i="1" s="1"/>
  <c r="I77" i="1"/>
  <c r="H77" i="1" s="1"/>
  <c r="I78" i="1"/>
  <c r="H78" i="1" s="1"/>
  <c r="I79" i="1"/>
  <c r="H79" i="1" s="1"/>
  <c r="I80" i="1"/>
  <c r="H80" i="1" s="1"/>
  <c r="I81" i="1"/>
  <c r="H81" i="1" s="1"/>
  <c r="I82" i="1"/>
  <c r="H82" i="1" s="1"/>
  <c r="I83" i="1"/>
  <c r="H83" i="1" s="1"/>
  <c r="I84" i="1"/>
  <c r="H84" i="1" s="1"/>
  <c r="I85" i="1"/>
  <c r="H85" i="1" s="1"/>
  <c r="I86" i="1"/>
  <c r="H86" i="1" s="1"/>
  <c r="I87" i="1"/>
  <c r="H87" i="1" s="1"/>
  <c r="I88" i="1"/>
  <c r="H88" i="1" s="1"/>
  <c r="I89" i="1"/>
  <c r="H89" i="1" s="1"/>
  <c r="I90" i="1"/>
  <c r="H90" i="1" s="1"/>
  <c r="H91" i="1"/>
  <c r="I91" i="1"/>
  <c r="I92" i="1"/>
  <c r="H92" i="1" s="1"/>
  <c r="I93" i="1"/>
  <c r="H93" i="1" s="1"/>
  <c r="I94" i="1"/>
  <c r="H94" i="1" s="1"/>
  <c r="F5" i="1"/>
  <c r="F6" i="1"/>
  <c r="F7" i="1"/>
  <c r="F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4" i="1"/>
  <c r="I4" i="1" s="1"/>
  <c r="H4" i="1" s="1"/>
</calcChain>
</file>

<file path=xl/sharedStrings.xml><?xml version="1.0" encoding="utf-8"?>
<sst xmlns="http://schemas.openxmlformats.org/spreadsheetml/2006/main" count="206" uniqueCount="46">
  <si>
    <t>Vývoj a rozvoj vnútornej funkcionality systému</t>
  </si>
  <si>
    <t>Vývoj a rozvoj funkcionality systému</t>
  </si>
  <si>
    <t>Upgrade modulu Centrálny register evidencie publikačnej činnosti (CREPČ) + podpora</t>
  </si>
  <si>
    <t>Vybudovanie modulu Open Acces Publikačná platforma + podpora</t>
  </si>
  <si>
    <t>Vybudovanie modulu Správa výskumných dát (SVD) + podpora</t>
  </si>
  <si>
    <t>Vybudovanie modulu Analytický modul pre hodnotenie vedy + podpora</t>
  </si>
  <si>
    <t>Upgrade modulu SCIDAP + podpora</t>
  </si>
  <si>
    <t>Upgrade modulu Centrálny register evidencie umelckej činnosti (CREUČ) + podpora</t>
  </si>
  <si>
    <t>Modul ERMS - analýza</t>
  </si>
  <si>
    <t>Modul ERMS - tvorba DFŠ</t>
  </si>
  <si>
    <t>Analýza požiadaviek</t>
  </si>
  <si>
    <t>Tvorba DFŠ</t>
  </si>
  <si>
    <t>Tvorba rozhraní na poskytovanie dát a funkcionality</t>
  </si>
  <si>
    <t>Tvorba nových rozhraní na poskytovanie dát a funkcionality</t>
  </si>
  <si>
    <t>Upgrade modulu Informačný systém o vede a výskume (SK CRIS), vrátane modulu Centrálny informačný portál pre výskum, vývoj a inovácie (CIP VVI) + podpora</t>
  </si>
  <si>
    <t>Upgrade modulu PRIMO vrátane komponentov: 
a. Discovery systém,
b. OpenURL systém – linkovací server,
c. Systém manažmentu elektronických zdrojov (ERMs),
d. Systém pre vzdialený prístup do elektronických informačných zdrojov + podpora</t>
  </si>
  <si>
    <t>Upgrade modulu Centrálny register záverečných prác (CRZP), vrátane antiplagiátorského systému (ANTIPLAG) + podpora</t>
  </si>
  <si>
    <t>Vybudovanie modulu Prezentačná platforma + podpora</t>
  </si>
  <si>
    <t>Integračné služby ad-hoc potrebné na pokrytie projektových úloh, na prepojení vopred nešpecifikovaných rozhraní a iných systémov tretích strán a technická podpora v rámci predintegračnej prevádzky do odovzdania celého KOMIS do ostrej prevádzky</t>
  </si>
  <si>
    <t>Merná jednotka</t>
  </si>
  <si>
    <t>súbor</t>
  </si>
  <si>
    <t>kvartál</t>
  </si>
  <si>
    <t>Názov kapitoly v zmysle opisu predmetu zákazky</t>
  </si>
  <si>
    <t>Položka v kapitole v zmysle opisu predmetu zákazky</t>
  </si>
  <si>
    <t>Množstvo</t>
  </si>
  <si>
    <t>Úprava diela vyplývajúca z prevádzky a konzultácie</t>
  </si>
  <si>
    <t>človek/hodina</t>
  </si>
  <si>
    <t>Jednotková cena v EUR bez DPH</t>
  </si>
  <si>
    <t>Celková cena v EUR bez DPH</t>
  </si>
  <si>
    <t>Sadzba DPH v %</t>
  </si>
  <si>
    <t>Výška DPH v EUR</t>
  </si>
  <si>
    <t>Celková cena v EUR s DPH</t>
  </si>
  <si>
    <t>Spolu:</t>
  </si>
  <si>
    <t>Komplexný informačný systém vedeckých a bibliometrických dát a publikácií vrátane prístupu k nástrojom a aplikáciám pre podporu vedy a výskumu</t>
  </si>
  <si>
    <t>Príloha č. 1 SP - Štruktúrovaný rozpočet ceny</t>
  </si>
  <si>
    <t>Testovanie a uvedenie do prevádzky a technická podpora v rámci predintegračnej prevádzky do odovzdania celého KOMIS do ostrej prevádzky</t>
  </si>
  <si>
    <t>Implementácia, integrácia a nasadenie systému</t>
  </si>
  <si>
    <t>Vývoj integračnej funkcionality vrátane SW licencií</t>
  </si>
  <si>
    <t>Implementácia a nasadenie systému</t>
  </si>
  <si>
    <t>Testovanie a uvedenie do prevádzky</t>
  </si>
  <si>
    <t>Upgrade, rozšírenie a úpravy modulu Integrovaný systém služieb CVTI SR:
a. Upgrade a úpravy prezentačnej (frontend) vrstvy ISS CVTI SR,
b.  Upgrade a rozšírenie integračnej (middleware) vrstvy ISS CVTI SR, a upgrade systémov midPoint a JIRA + podpora</t>
  </si>
  <si>
    <t>Inštalácia, konfigurácia a integrácia centrálnych funkčných komponentov + podpora</t>
  </si>
  <si>
    <t>Integračné služby potrebné na pokrytie projektových úloh, na prepojení systémov tretích strán, vrátane SW licencií (okrem licencií pre centrálne komponenty) a technická podpora v rámci predintegračnej prevádzky do odovzdania celého KOMIS do ostrej prevádzky</t>
  </si>
  <si>
    <t>Vývoj funkcionality vrátane licencií na prístup a vyhľadávanie v najnovšom obsahu do konca roku 2023 (licencia na discovery systém, vzdialený prístup oprávňujúca k prístupu interným aj externým dátovým zdrojom vrátane všetkých súvisiacich poplatkov)</t>
  </si>
  <si>
    <t>Technická podpora od prevzatia celého KOMIS do ostrej prevádzky v trvaní 84 mesiacov</t>
  </si>
  <si>
    <t>Realizácia a spustenie integrovaných rozhraní do jednotlivých prostredí vrátane dodávky SW licencií a komerčnej podpory potrebnej na realizácu a prevádzkovanie integračných požiadaviek a orchestráciu procesov v KOMIS na obdobie 48 mesiacov podľa súvisiacích požiadaviek v OPZ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</si>
</sst>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0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0" borderId="8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4" fontId="1" fillId="3" borderId="22" xfId="0" applyNumberFormat="1" applyFont="1" applyFill="1" applyBorder="1" applyAlignment="1">
      <alignment horizontal="center" vertical="center" wrapText="1"/>
    </xf>
    <xf numFmtId="164" fontId="1" fillId="3" borderId="24" xfId="0" applyNumberFormat="1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164" fontId="3" fillId="4" borderId="1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5"/>
  <sheetViews>
    <sheetView tabSelected="1" topLeftCell="A88" zoomScaleNormal="100" zoomScaleSheetLayoutView="100" workbookViewId="0">
      <selection activeCell="B17" sqref="B17"/>
    </sheetView>
  </sheetViews>
  <sheetFormatPr defaultColWidth="12" defaultRowHeight="13.5" customHeight="1" x14ac:dyDescent="0.25"/>
  <cols>
    <col min="1" max="1" width="36.140625" style="15" customWidth="1"/>
    <col min="2" max="2" width="78.7109375" style="15" customWidth="1"/>
    <col min="3" max="3" width="12" style="34" customWidth="1"/>
    <col min="4" max="4" width="8" style="34" customWidth="1"/>
    <col min="5" max="6" width="15.42578125" style="34" bestFit="1" customWidth="1"/>
    <col min="7" max="7" width="9.85546875" style="34" customWidth="1"/>
    <col min="8" max="9" width="15.42578125" style="34" bestFit="1" customWidth="1"/>
    <col min="10" max="16384" width="12" style="15"/>
  </cols>
  <sheetData>
    <row r="1" spans="1:9" ht="21.75" customHeight="1" thickBot="1" x14ac:dyDescent="0.3">
      <c r="A1" s="14" t="s">
        <v>33</v>
      </c>
      <c r="B1" s="14"/>
      <c r="C1" s="14"/>
      <c r="D1" s="14"/>
      <c r="E1" s="14"/>
      <c r="F1" s="14"/>
      <c r="G1" s="14"/>
      <c r="H1" s="14"/>
      <c r="I1" s="14"/>
    </row>
    <row r="2" spans="1:9" ht="21" customHeight="1" thickBot="1" x14ac:dyDescent="0.3">
      <c r="A2" s="16" t="s">
        <v>34</v>
      </c>
      <c r="B2" s="16"/>
      <c r="C2" s="16"/>
      <c r="D2" s="16"/>
      <c r="E2" s="16"/>
      <c r="F2" s="16"/>
      <c r="G2" s="16"/>
      <c r="H2" s="16"/>
      <c r="I2" s="16"/>
    </row>
    <row r="3" spans="1:9" ht="24.75" thickBot="1" x14ac:dyDescent="0.3">
      <c r="A3" s="17" t="s">
        <v>22</v>
      </c>
      <c r="B3" s="18" t="s">
        <v>23</v>
      </c>
      <c r="C3" s="19" t="s">
        <v>19</v>
      </c>
      <c r="D3" s="19" t="s">
        <v>24</v>
      </c>
      <c r="E3" s="19" t="s">
        <v>27</v>
      </c>
      <c r="F3" s="20" t="s">
        <v>28</v>
      </c>
      <c r="G3" s="21" t="s">
        <v>29</v>
      </c>
      <c r="H3" s="19" t="s">
        <v>30</v>
      </c>
      <c r="I3" s="19" t="s">
        <v>31</v>
      </c>
    </row>
    <row r="4" spans="1:9" ht="15.75" thickBot="1" x14ac:dyDescent="0.3">
      <c r="A4" s="22" t="s">
        <v>15</v>
      </c>
      <c r="B4" s="1" t="s">
        <v>8</v>
      </c>
      <c r="C4" s="23" t="s">
        <v>20</v>
      </c>
      <c r="D4" s="3">
        <v>1</v>
      </c>
      <c r="E4" s="24"/>
      <c r="F4" s="25">
        <f>D4*E4</f>
        <v>0</v>
      </c>
      <c r="G4" s="4">
        <v>20</v>
      </c>
      <c r="H4" s="26">
        <f>I4-F4</f>
        <v>0</v>
      </c>
      <c r="I4" s="26">
        <f>F4*1.2</f>
        <v>0</v>
      </c>
    </row>
    <row r="5" spans="1:9" ht="15.75" thickBot="1" x14ac:dyDescent="0.3">
      <c r="A5" s="22"/>
      <c r="B5" s="1" t="s">
        <v>9</v>
      </c>
      <c r="C5" s="23" t="s">
        <v>20</v>
      </c>
      <c r="D5" s="3">
        <v>1</v>
      </c>
      <c r="E5" s="24"/>
      <c r="F5" s="25">
        <f t="shared" ref="F5:F68" si="0">D5*E5</f>
        <v>0</v>
      </c>
      <c r="G5" s="4">
        <v>20</v>
      </c>
      <c r="H5" s="26">
        <f t="shared" ref="H5:H68" si="1">I5-F5</f>
        <v>0</v>
      </c>
      <c r="I5" s="26">
        <f t="shared" ref="I5:I68" si="2">F5*1.2</f>
        <v>0</v>
      </c>
    </row>
    <row r="6" spans="1:9" ht="15.75" thickBot="1" x14ac:dyDescent="0.3">
      <c r="A6" s="22"/>
      <c r="B6" s="1" t="s">
        <v>12</v>
      </c>
      <c r="C6" s="23" t="s">
        <v>20</v>
      </c>
      <c r="D6" s="3">
        <v>1</v>
      </c>
      <c r="E6" s="24"/>
      <c r="F6" s="25">
        <f t="shared" si="0"/>
        <v>0</v>
      </c>
      <c r="G6" s="4">
        <v>20</v>
      </c>
      <c r="H6" s="26">
        <f t="shared" si="1"/>
        <v>0</v>
      </c>
      <c r="I6" s="26">
        <f t="shared" si="2"/>
        <v>0</v>
      </c>
    </row>
    <row r="7" spans="1:9" ht="36.75" thickBot="1" x14ac:dyDescent="0.3">
      <c r="A7" s="22"/>
      <c r="B7" s="1" t="s">
        <v>43</v>
      </c>
      <c r="C7" s="23" t="s">
        <v>20</v>
      </c>
      <c r="D7" s="3">
        <v>1</v>
      </c>
      <c r="E7" s="24"/>
      <c r="F7" s="25">
        <f t="shared" si="0"/>
        <v>0</v>
      </c>
      <c r="G7" s="4">
        <v>20</v>
      </c>
      <c r="H7" s="26">
        <f t="shared" si="1"/>
        <v>0</v>
      </c>
      <c r="I7" s="26">
        <f t="shared" si="2"/>
        <v>0</v>
      </c>
    </row>
    <row r="8" spans="1:9" ht="15.75" thickBot="1" x14ac:dyDescent="0.3">
      <c r="A8" s="22"/>
      <c r="B8" s="1" t="s">
        <v>36</v>
      </c>
      <c r="C8" s="23" t="s">
        <v>20</v>
      </c>
      <c r="D8" s="3">
        <v>1</v>
      </c>
      <c r="E8" s="24"/>
      <c r="F8" s="25">
        <f t="shared" si="0"/>
        <v>0</v>
      </c>
      <c r="G8" s="4">
        <v>20</v>
      </c>
      <c r="H8" s="26">
        <f t="shared" si="1"/>
        <v>0</v>
      </c>
      <c r="I8" s="26">
        <f t="shared" si="2"/>
        <v>0</v>
      </c>
    </row>
    <row r="9" spans="1:9" ht="24.75" thickBot="1" x14ac:dyDescent="0.3">
      <c r="A9" s="22"/>
      <c r="B9" s="1" t="s">
        <v>35</v>
      </c>
      <c r="C9" s="23" t="s">
        <v>20</v>
      </c>
      <c r="D9" s="3">
        <v>1</v>
      </c>
      <c r="E9" s="24"/>
      <c r="F9" s="25">
        <f>D9*E9</f>
        <v>0</v>
      </c>
      <c r="G9" s="4">
        <v>20</v>
      </c>
      <c r="H9" s="26">
        <f t="shared" si="1"/>
        <v>0</v>
      </c>
      <c r="I9" s="26">
        <f t="shared" si="2"/>
        <v>0</v>
      </c>
    </row>
    <row r="10" spans="1:9" ht="28.5" customHeight="1" thickBot="1" x14ac:dyDescent="0.3">
      <c r="A10" s="22"/>
      <c r="B10" s="27" t="s">
        <v>44</v>
      </c>
      <c r="C10" s="2" t="s">
        <v>21</v>
      </c>
      <c r="D10" s="3">
        <v>28</v>
      </c>
      <c r="E10" s="24"/>
      <c r="F10" s="25">
        <f>D10*E10</f>
        <v>0</v>
      </c>
      <c r="G10" s="4">
        <v>20</v>
      </c>
      <c r="H10" s="26">
        <f t="shared" si="1"/>
        <v>0</v>
      </c>
      <c r="I10" s="26">
        <f t="shared" si="2"/>
        <v>0</v>
      </c>
    </row>
    <row r="11" spans="1:9" ht="15.75" thickBot="1" x14ac:dyDescent="0.3">
      <c r="A11" s="28" t="s">
        <v>2</v>
      </c>
      <c r="B11" s="1" t="s">
        <v>10</v>
      </c>
      <c r="C11" s="23" t="s">
        <v>20</v>
      </c>
      <c r="D11" s="3">
        <v>1</v>
      </c>
      <c r="E11" s="24"/>
      <c r="F11" s="25">
        <f t="shared" si="0"/>
        <v>0</v>
      </c>
      <c r="G11" s="4">
        <v>20</v>
      </c>
      <c r="H11" s="26">
        <f t="shared" si="1"/>
        <v>0</v>
      </c>
      <c r="I11" s="26">
        <f t="shared" si="2"/>
        <v>0</v>
      </c>
    </row>
    <row r="12" spans="1:9" ht="15.75" thickBot="1" x14ac:dyDescent="0.3">
      <c r="A12" s="28"/>
      <c r="B12" s="1" t="s">
        <v>11</v>
      </c>
      <c r="C12" s="23" t="s">
        <v>20</v>
      </c>
      <c r="D12" s="3">
        <v>1</v>
      </c>
      <c r="E12" s="24"/>
      <c r="F12" s="25">
        <f t="shared" si="0"/>
        <v>0</v>
      </c>
      <c r="G12" s="4">
        <v>20</v>
      </c>
      <c r="H12" s="26">
        <f t="shared" si="1"/>
        <v>0</v>
      </c>
      <c r="I12" s="26">
        <f t="shared" si="2"/>
        <v>0</v>
      </c>
    </row>
    <row r="13" spans="1:9" ht="15.75" thickBot="1" x14ac:dyDescent="0.3">
      <c r="A13" s="28"/>
      <c r="B13" s="1" t="s">
        <v>0</v>
      </c>
      <c r="C13" s="23" t="s">
        <v>20</v>
      </c>
      <c r="D13" s="3">
        <v>1</v>
      </c>
      <c r="E13" s="24"/>
      <c r="F13" s="25">
        <f t="shared" si="0"/>
        <v>0</v>
      </c>
      <c r="G13" s="4">
        <v>20</v>
      </c>
      <c r="H13" s="26">
        <f t="shared" si="1"/>
        <v>0</v>
      </c>
      <c r="I13" s="26">
        <f t="shared" si="2"/>
        <v>0</v>
      </c>
    </row>
    <row r="14" spans="1:9" ht="15.75" thickBot="1" x14ac:dyDescent="0.3">
      <c r="A14" s="28"/>
      <c r="B14" s="1" t="s">
        <v>13</v>
      </c>
      <c r="C14" s="23" t="s">
        <v>20</v>
      </c>
      <c r="D14" s="3">
        <v>1</v>
      </c>
      <c r="E14" s="24"/>
      <c r="F14" s="25">
        <f t="shared" si="0"/>
        <v>0</v>
      </c>
      <c r="G14" s="4">
        <v>20</v>
      </c>
      <c r="H14" s="26">
        <f t="shared" si="1"/>
        <v>0</v>
      </c>
      <c r="I14" s="26">
        <f t="shared" si="2"/>
        <v>0</v>
      </c>
    </row>
    <row r="15" spans="1:9" ht="15.75" thickBot="1" x14ac:dyDescent="0.3">
      <c r="A15" s="28"/>
      <c r="B15" s="1" t="s">
        <v>37</v>
      </c>
      <c r="C15" s="23" t="s">
        <v>20</v>
      </c>
      <c r="D15" s="3">
        <v>1</v>
      </c>
      <c r="E15" s="24"/>
      <c r="F15" s="25">
        <f t="shared" si="0"/>
        <v>0</v>
      </c>
      <c r="G15" s="4">
        <v>20</v>
      </c>
      <c r="H15" s="26">
        <f t="shared" si="1"/>
        <v>0</v>
      </c>
      <c r="I15" s="26">
        <f t="shared" si="2"/>
        <v>0</v>
      </c>
    </row>
    <row r="16" spans="1:9" ht="15.75" thickBot="1" x14ac:dyDescent="0.3">
      <c r="A16" s="28"/>
      <c r="B16" s="1" t="s">
        <v>38</v>
      </c>
      <c r="C16" s="23" t="s">
        <v>20</v>
      </c>
      <c r="D16" s="3">
        <v>1</v>
      </c>
      <c r="E16" s="24"/>
      <c r="F16" s="25">
        <f t="shared" si="0"/>
        <v>0</v>
      </c>
      <c r="G16" s="4">
        <v>20</v>
      </c>
      <c r="H16" s="26">
        <f t="shared" si="1"/>
        <v>0</v>
      </c>
      <c r="I16" s="26">
        <f t="shared" si="2"/>
        <v>0</v>
      </c>
    </row>
    <row r="17" spans="1:9" ht="24.75" thickBot="1" x14ac:dyDescent="0.3">
      <c r="A17" s="28"/>
      <c r="B17" s="1" t="s">
        <v>35</v>
      </c>
      <c r="C17" s="23" t="s">
        <v>20</v>
      </c>
      <c r="D17" s="3">
        <v>1</v>
      </c>
      <c r="E17" s="24"/>
      <c r="F17" s="25">
        <f t="shared" si="0"/>
        <v>0</v>
      </c>
      <c r="G17" s="4">
        <v>20</v>
      </c>
      <c r="H17" s="26">
        <f t="shared" si="1"/>
        <v>0</v>
      </c>
      <c r="I17" s="26">
        <f t="shared" si="2"/>
        <v>0</v>
      </c>
    </row>
    <row r="18" spans="1:9" ht="15.75" thickBot="1" x14ac:dyDescent="0.3">
      <c r="A18" s="28"/>
      <c r="B18" s="27" t="s">
        <v>44</v>
      </c>
      <c r="C18" s="2" t="s">
        <v>21</v>
      </c>
      <c r="D18" s="3">
        <v>28</v>
      </c>
      <c r="E18" s="24"/>
      <c r="F18" s="25">
        <f t="shared" si="0"/>
        <v>0</v>
      </c>
      <c r="G18" s="4">
        <v>20</v>
      </c>
      <c r="H18" s="26">
        <f t="shared" si="1"/>
        <v>0</v>
      </c>
      <c r="I18" s="26">
        <f t="shared" si="2"/>
        <v>0</v>
      </c>
    </row>
    <row r="19" spans="1:9" ht="15.75" thickBot="1" x14ac:dyDescent="0.3">
      <c r="A19" s="28" t="s">
        <v>7</v>
      </c>
      <c r="B19" s="1" t="s">
        <v>10</v>
      </c>
      <c r="C19" s="23" t="s">
        <v>20</v>
      </c>
      <c r="D19" s="3">
        <v>1</v>
      </c>
      <c r="E19" s="24"/>
      <c r="F19" s="25">
        <f t="shared" si="0"/>
        <v>0</v>
      </c>
      <c r="G19" s="4">
        <v>20</v>
      </c>
      <c r="H19" s="26">
        <f t="shared" si="1"/>
        <v>0</v>
      </c>
      <c r="I19" s="26">
        <f t="shared" si="2"/>
        <v>0</v>
      </c>
    </row>
    <row r="20" spans="1:9" ht="15.75" thickBot="1" x14ac:dyDescent="0.3">
      <c r="A20" s="28"/>
      <c r="B20" s="1" t="s">
        <v>11</v>
      </c>
      <c r="C20" s="23" t="s">
        <v>20</v>
      </c>
      <c r="D20" s="3">
        <v>1</v>
      </c>
      <c r="E20" s="24"/>
      <c r="F20" s="25">
        <f t="shared" si="0"/>
        <v>0</v>
      </c>
      <c r="G20" s="4">
        <v>20</v>
      </c>
      <c r="H20" s="26">
        <f t="shared" si="1"/>
        <v>0</v>
      </c>
      <c r="I20" s="26">
        <f t="shared" si="2"/>
        <v>0</v>
      </c>
    </row>
    <row r="21" spans="1:9" ht="15.75" thickBot="1" x14ac:dyDescent="0.3">
      <c r="A21" s="28"/>
      <c r="B21" s="1" t="s">
        <v>0</v>
      </c>
      <c r="C21" s="23" t="s">
        <v>20</v>
      </c>
      <c r="D21" s="3">
        <v>1</v>
      </c>
      <c r="E21" s="24"/>
      <c r="F21" s="25">
        <f t="shared" si="0"/>
        <v>0</v>
      </c>
      <c r="G21" s="4">
        <v>20</v>
      </c>
      <c r="H21" s="26">
        <f t="shared" si="1"/>
        <v>0</v>
      </c>
      <c r="I21" s="26">
        <f t="shared" si="2"/>
        <v>0</v>
      </c>
    </row>
    <row r="22" spans="1:9" ht="15.75" thickBot="1" x14ac:dyDescent="0.3">
      <c r="A22" s="28"/>
      <c r="B22" s="1" t="s">
        <v>13</v>
      </c>
      <c r="C22" s="23" t="s">
        <v>20</v>
      </c>
      <c r="D22" s="3">
        <v>1</v>
      </c>
      <c r="E22" s="24"/>
      <c r="F22" s="25">
        <f t="shared" si="0"/>
        <v>0</v>
      </c>
      <c r="G22" s="4">
        <v>20</v>
      </c>
      <c r="H22" s="26">
        <f t="shared" si="1"/>
        <v>0</v>
      </c>
      <c r="I22" s="26">
        <f t="shared" si="2"/>
        <v>0</v>
      </c>
    </row>
    <row r="23" spans="1:9" ht="15.75" thickBot="1" x14ac:dyDescent="0.3">
      <c r="A23" s="28"/>
      <c r="B23" s="1" t="s">
        <v>37</v>
      </c>
      <c r="C23" s="23" t="s">
        <v>20</v>
      </c>
      <c r="D23" s="3">
        <v>1</v>
      </c>
      <c r="E23" s="24"/>
      <c r="F23" s="25">
        <f t="shared" si="0"/>
        <v>0</v>
      </c>
      <c r="G23" s="4">
        <v>20</v>
      </c>
      <c r="H23" s="26">
        <f t="shared" si="1"/>
        <v>0</v>
      </c>
      <c r="I23" s="26">
        <f t="shared" si="2"/>
        <v>0</v>
      </c>
    </row>
    <row r="24" spans="1:9" ht="15.75" thickBot="1" x14ac:dyDescent="0.3">
      <c r="A24" s="28"/>
      <c r="B24" s="1" t="s">
        <v>38</v>
      </c>
      <c r="C24" s="23" t="s">
        <v>20</v>
      </c>
      <c r="D24" s="3">
        <v>1</v>
      </c>
      <c r="E24" s="24"/>
      <c r="F24" s="25">
        <f t="shared" si="0"/>
        <v>0</v>
      </c>
      <c r="G24" s="4">
        <v>20</v>
      </c>
      <c r="H24" s="26">
        <f t="shared" si="1"/>
        <v>0</v>
      </c>
      <c r="I24" s="26">
        <f t="shared" si="2"/>
        <v>0</v>
      </c>
    </row>
    <row r="25" spans="1:9" ht="24.75" thickBot="1" x14ac:dyDescent="0.3">
      <c r="A25" s="28"/>
      <c r="B25" s="1" t="s">
        <v>35</v>
      </c>
      <c r="C25" s="23" t="s">
        <v>20</v>
      </c>
      <c r="D25" s="3">
        <v>1</v>
      </c>
      <c r="E25" s="24"/>
      <c r="F25" s="25">
        <f t="shared" si="0"/>
        <v>0</v>
      </c>
      <c r="G25" s="4">
        <v>20</v>
      </c>
      <c r="H25" s="26">
        <f t="shared" si="1"/>
        <v>0</v>
      </c>
      <c r="I25" s="26">
        <f t="shared" si="2"/>
        <v>0</v>
      </c>
    </row>
    <row r="26" spans="1:9" ht="15.75" thickBot="1" x14ac:dyDescent="0.3">
      <c r="A26" s="28"/>
      <c r="B26" s="27" t="s">
        <v>44</v>
      </c>
      <c r="C26" s="2" t="s">
        <v>21</v>
      </c>
      <c r="D26" s="3">
        <v>28</v>
      </c>
      <c r="E26" s="24"/>
      <c r="F26" s="25">
        <f t="shared" si="0"/>
        <v>0</v>
      </c>
      <c r="G26" s="4">
        <v>20</v>
      </c>
      <c r="H26" s="26">
        <f t="shared" si="1"/>
        <v>0</v>
      </c>
      <c r="I26" s="26">
        <f t="shared" si="2"/>
        <v>0</v>
      </c>
    </row>
    <row r="27" spans="1:9" ht="15.75" thickBot="1" x14ac:dyDescent="0.3">
      <c r="A27" s="28" t="s">
        <v>14</v>
      </c>
      <c r="B27" s="1" t="s">
        <v>10</v>
      </c>
      <c r="C27" s="23" t="s">
        <v>20</v>
      </c>
      <c r="D27" s="3">
        <v>1</v>
      </c>
      <c r="E27" s="24"/>
      <c r="F27" s="25">
        <f t="shared" si="0"/>
        <v>0</v>
      </c>
      <c r="G27" s="4">
        <v>20</v>
      </c>
      <c r="H27" s="26">
        <f t="shared" si="1"/>
        <v>0</v>
      </c>
      <c r="I27" s="26">
        <f t="shared" si="2"/>
        <v>0</v>
      </c>
    </row>
    <row r="28" spans="1:9" ht="15.75" thickBot="1" x14ac:dyDescent="0.3">
      <c r="A28" s="28"/>
      <c r="B28" s="1" t="s">
        <v>11</v>
      </c>
      <c r="C28" s="23" t="s">
        <v>20</v>
      </c>
      <c r="D28" s="3">
        <v>1</v>
      </c>
      <c r="E28" s="24"/>
      <c r="F28" s="25">
        <f t="shared" si="0"/>
        <v>0</v>
      </c>
      <c r="G28" s="4">
        <v>20</v>
      </c>
      <c r="H28" s="26">
        <f t="shared" si="1"/>
        <v>0</v>
      </c>
      <c r="I28" s="26">
        <f t="shared" si="2"/>
        <v>0</v>
      </c>
    </row>
    <row r="29" spans="1:9" ht="15.75" thickBot="1" x14ac:dyDescent="0.3">
      <c r="A29" s="28"/>
      <c r="B29" s="1" t="s">
        <v>0</v>
      </c>
      <c r="C29" s="23" t="s">
        <v>20</v>
      </c>
      <c r="D29" s="3">
        <v>1</v>
      </c>
      <c r="E29" s="24"/>
      <c r="F29" s="25">
        <f t="shared" si="0"/>
        <v>0</v>
      </c>
      <c r="G29" s="4">
        <v>20</v>
      </c>
      <c r="H29" s="26">
        <f t="shared" si="1"/>
        <v>0</v>
      </c>
      <c r="I29" s="26">
        <f t="shared" si="2"/>
        <v>0</v>
      </c>
    </row>
    <row r="30" spans="1:9" ht="15.75" thickBot="1" x14ac:dyDescent="0.3">
      <c r="A30" s="28"/>
      <c r="B30" s="1" t="s">
        <v>13</v>
      </c>
      <c r="C30" s="23" t="s">
        <v>20</v>
      </c>
      <c r="D30" s="3">
        <v>1</v>
      </c>
      <c r="E30" s="24"/>
      <c r="F30" s="25">
        <f t="shared" si="0"/>
        <v>0</v>
      </c>
      <c r="G30" s="4">
        <v>20</v>
      </c>
      <c r="H30" s="26">
        <f t="shared" si="1"/>
        <v>0</v>
      </c>
      <c r="I30" s="26">
        <f t="shared" si="2"/>
        <v>0</v>
      </c>
    </row>
    <row r="31" spans="1:9" ht="15.75" thickBot="1" x14ac:dyDescent="0.3">
      <c r="A31" s="28"/>
      <c r="B31" s="1" t="s">
        <v>37</v>
      </c>
      <c r="C31" s="23" t="s">
        <v>20</v>
      </c>
      <c r="D31" s="3">
        <v>1</v>
      </c>
      <c r="E31" s="24"/>
      <c r="F31" s="25">
        <f t="shared" si="0"/>
        <v>0</v>
      </c>
      <c r="G31" s="4">
        <v>20</v>
      </c>
      <c r="H31" s="26">
        <f t="shared" si="1"/>
        <v>0</v>
      </c>
      <c r="I31" s="26">
        <f t="shared" si="2"/>
        <v>0</v>
      </c>
    </row>
    <row r="32" spans="1:9" ht="15.75" thickBot="1" x14ac:dyDescent="0.3">
      <c r="A32" s="28"/>
      <c r="B32" s="1" t="s">
        <v>38</v>
      </c>
      <c r="C32" s="23" t="s">
        <v>20</v>
      </c>
      <c r="D32" s="3">
        <v>1</v>
      </c>
      <c r="E32" s="24"/>
      <c r="F32" s="25">
        <f t="shared" si="0"/>
        <v>0</v>
      </c>
      <c r="G32" s="4">
        <v>20</v>
      </c>
      <c r="H32" s="26">
        <f t="shared" si="1"/>
        <v>0</v>
      </c>
      <c r="I32" s="26">
        <f t="shared" si="2"/>
        <v>0</v>
      </c>
    </row>
    <row r="33" spans="1:9" ht="24.75" thickBot="1" x14ac:dyDescent="0.3">
      <c r="A33" s="28"/>
      <c r="B33" s="1" t="s">
        <v>35</v>
      </c>
      <c r="C33" s="23" t="s">
        <v>20</v>
      </c>
      <c r="D33" s="3">
        <v>1</v>
      </c>
      <c r="E33" s="24"/>
      <c r="F33" s="25">
        <f t="shared" si="0"/>
        <v>0</v>
      </c>
      <c r="G33" s="4">
        <v>20</v>
      </c>
      <c r="H33" s="26">
        <f t="shared" si="1"/>
        <v>0</v>
      </c>
      <c r="I33" s="26">
        <f t="shared" si="2"/>
        <v>0</v>
      </c>
    </row>
    <row r="34" spans="1:9" ht="15.75" thickBot="1" x14ac:dyDescent="0.3">
      <c r="A34" s="28"/>
      <c r="B34" s="27" t="s">
        <v>44</v>
      </c>
      <c r="C34" s="2" t="s">
        <v>21</v>
      </c>
      <c r="D34" s="3">
        <v>28</v>
      </c>
      <c r="E34" s="24"/>
      <c r="F34" s="25">
        <f t="shared" si="0"/>
        <v>0</v>
      </c>
      <c r="G34" s="4">
        <v>20</v>
      </c>
      <c r="H34" s="26">
        <f t="shared" si="1"/>
        <v>0</v>
      </c>
      <c r="I34" s="26">
        <f t="shared" si="2"/>
        <v>0</v>
      </c>
    </row>
    <row r="35" spans="1:9" ht="15.75" thickBot="1" x14ac:dyDescent="0.3">
      <c r="A35" s="22" t="s">
        <v>16</v>
      </c>
      <c r="B35" s="1" t="s">
        <v>10</v>
      </c>
      <c r="C35" s="23" t="s">
        <v>20</v>
      </c>
      <c r="D35" s="3">
        <v>1</v>
      </c>
      <c r="E35" s="24"/>
      <c r="F35" s="25">
        <f t="shared" si="0"/>
        <v>0</v>
      </c>
      <c r="G35" s="4">
        <v>20</v>
      </c>
      <c r="H35" s="26">
        <f t="shared" si="1"/>
        <v>0</v>
      </c>
      <c r="I35" s="26">
        <f t="shared" si="2"/>
        <v>0</v>
      </c>
    </row>
    <row r="36" spans="1:9" ht="15.75" thickBot="1" x14ac:dyDescent="0.3">
      <c r="A36" s="22"/>
      <c r="B36" s="1" t="s">
        <v>11</v>
      </c>
      <c r="C36" s="23" t="s">
        <v>20</v>
      </c>
      <c r="D36" s="3">
        <v>1</v>
      </c>
      <c r="E36" s="24"/>
      <c r="F36" s="25">
        <f t="shared" si="0"/>
        <v>0</v>
      </c>
      <c r="G36" s="4">
        <v>20</v>
      </c>
      <c r="H36" s="26">
        <f t="shared" si="1"/>
        <v>0</v>
      </c>
      <c r="I36" s="26">
        <f t="shared" si="2"/>
        <v>0</v>
      </c>
    </row>
    <row r="37" spans="1:9" ht="15.75" thickBot="1" x14ac:dyDescent="0.3">
      <c r="A37" s="22"/>
      <c r="B37" s="5" t="s">
        <v>0</v>
      </c>
      <c r="C37" s="23" t="s">
        <v>20</v>
      </c>
      <c r="D37" s="3">
        <v>1</v>
      </c>
      <c r="E37" s="24"/>
      <c r="F37" s="25">
        <f t="shared" si="0"/>
        <v>0</v>
      </c>
      <c r="G37" s="4">
        <v>20</v>
      </c>
      <c r="H37" s="26">
        <f t="shared" si="1"/>
        <v>0</v>
      </c>
      <c r="I37" s="26">
        <f t="shared" si="2"/>
        <v>0</v>
      </c>
    </row>
    <row r="38" spans="1:9" ht="15.75" thickBot="1" x14ac:dyDescent="0.3">
      <c r="A38" s="22"/>
      <c r="B38" s="1" t="s">
        <v>13</v>
      </c>
      <c r="C38" s="23" t="s">
        <v>20</v>
      </c>
      <c r="D38" s="3">
        <v>1</v>
      </c>
      <c r="E38" s="24"/>
      <c r="F38" s="25">
        <f t="shared" si="0"/>
        <v>0</v>
      </c>
      <c r="G38" s="4">
        <v>20</v>
      </c>
      <c r="H38" s="26">
        <f t="shared" si="1"/>
        <v>0</v>
      </c>
      <c r="I38" s="26">
        <f t="shared" si="2"/>
        <v>0</v>
      </c>
    </row>
    <row r="39" spans="1:9" ht="15.75" thickBot="1" x14ac:dyDescent="0.3">
      <c r="A39" s="22"/>
      <c r="B39" s="1" t="s">
        <v>37</v>
      </c>
      <c r="C39" s="23" t="s">
        <v>20</v>
      </c>
      <c r="D39" s="3">
        <v>1</v>
      </c>
      <c r="E39" s="24"/>
      <c r="F39" s="25">
        <f t="shared" si="0"/>
        <v>0</v>
      </c>
      <c r="G39" s="4">
        <v>20</v>
      </c>
      <c r="H39" s="26">
        <f t="shared" si="1"/>
        <v>0</v>
      </c>
      <c r="I39" s="26">
        <f t="shared" si="2"/>
        <v>0</v>
      </c>
    </row>
    <row r="40" spans="1:9" ht="15.75" thickBot="1" x14ac:dyDescent="0.3">
      <c r="A40" s="22"/>
      <c r="B40" s="1" t="s">
        <v>38</v>
      </c>
      <c r="C40" s="23" t="s">
        <v>20</v>
      </c>
      <c r="D40" s="3">
        <v>1</v>
      </c>
      <c r="E40" s="24"/>
      <c r="F40" s="25">
        <f t="shared" si="0"/>
        <v>0</v>
      </c>
      <c r="G40" s="4">
        <v>20</v>
      </c>
      <c r="H40" s="26">
        <f t="shared" si="1"/>
        <v>0</v>
      </c>
      <c r="I40" s="26">
        <f t="shared" si="2"/>
        <v>0</v>
      </c>
    </row>
    <row r="41" spans="1:9" ht="24.75" thickBot="1" x14ac:dyDescent="0.3">
      <c r="A41" s="22"/>
      <c r="B41" s="1" t="s">
        <v>35</v>
      </c>
      <c r="C41" s="23" t="s">
        <v>20</v>
      </c>
      <c r="D41" s="3">
        <v>1</v>
      </c>
      <c r="E41" s="24"/>
      <c r="F41" s="25">
        <f t="shared" si="0"/>
        <v>0</v>
      </c>
      <c r="G41" s="4">
        <v>20</v>
      </c>
      <c r="H41" s="26">
        <f t="shared" si="1"/>
        <v>0</v>
      </c>
      <c r="I41" s="26">
        <f t="shared" si="2"/>
        <v>0</v>
      </c>
    </row>
    <row r="42" spans="1:9" ht="15.75" thickBot="1" x14ac:dyDescent="0.3">
      <c r="A42" s="22"/>
      <c r="B42" s="27" t="s">
        <v>44</v>
      </c>
      <c r="C42" s="2" t="s">
        <v>21</v>
      </c>
      <c r="D42" s="3">
        <v>28</v>
      </c>
      <c r="E42" s="24"/>
      <c r="F42" s="25">
        <f t="shared" si="0"/>
        <v>0</v>
      </c>
      <c r="G42" s="4">
        <v>20</v>
      </c>
      <c r="H42" s="26">
        <f t="shared" si="1"/>
        <v>0</v>
      </c>
      <c r="I42" s="26">
        <f t="shared" si="2"/>
        <v>0</v>
      </c>
    </row>
    <row r="43" spans="1:9" ht="15.75" thickBot="1" x14ac:dyDescent="0.3">
      <c r="A43" s="28" t="s">
        <v>6</v>
      </c>
      <c r="B43" s="1" t="s">
        <v>10</v>
      </c>
      <c r="C43" s="23" t="s">
        <v>20</v>
      </c>
      <c r="D43" s="3">
        <v>1</v>
      </c>
      <c r="E43" s="24"/>
      <c r="F43" s="25">
        <f t="shared" si="0"/>
        <v>0</v>
      </c>
      <c r="G43" s="4">
        <v>20</v>
      </c>
      <c r="H43" s="26">
        <f t="shared" si="1"/>
        <v>0</v>
      </c>
      <c r="I43" s="26">
        <f t="shared" si="2"/>
        <v>0</v>
      </c>
    </row>
    <row r="44" spans="1:9" ht="15.75" thickBot="1" x14ac:dyDescent="0.3">
      <c r="A44" s="28"/>
      <c r="B44" s="1" t="s">
        <v>11</v>
      </c>
      <c r="C44" s="23" t="s">
        <v>20</v>
      </c>
      <c r="D44" s="3">
        <v>1</v>
      </c>
      <c r="E44" s="24"/>
      <c r="F44" s="25">
        <f t="shared" si="0"/>
        <v>0</v>
      </c>
      <c r="G44" s="4">
        <v>20</v>
      </c>
      <c r="H44" s="26">
        <f t="shared" si="1"/>
        <v>0</v>
      </c>
      <c r="I44" s="26">
        <f t="shared" si="2"/>
        <v>0</v>
      </c>
    </row>
    <row r="45" spans="1:9" ht="15.75" thickBot="1" x14ac:dyDescent="0.3">
      <c r="A45" s="28"/>
      <c r="B45" s="5" t="s">
        <v>0</v>
      </c>
      <c r="C45" s="23" t="s">
        <v>20</v>
      </c>
      <c r="D45" s="3">
        <v>1</v>
      </c>
      <c r="E45" s="24"/>
      <c r="F45" s="25">
        <f t="shared" si="0"/>
        <v>0</v>
      </c>
      <c r="G45" s="4">
        <v>20</v>
      </c>
      <c r="H45" s="26">
        <f t="shared" si="1"/>
        <v>0</v>
      </c>
      <c r="I45" s="26">
        <f t="shared" si="2"/>
        <v>0</v>
      </c>
    </row>
    <row r="46" spans="1:9" ht="15.75" thickBot="1" x14ac:dyDescent="0.3">
      <c r="A46" s="28"/>
      <c r="B46" s="1" t="s">
        <v>13</v>
      </c>
      <c r="C46" s="23" t="s">
        <v>20</v>
      </c>
      <c r="D46" s="3">
        <v>1</v>
      </c>
      <c r="E46" s="24"/>
      <c r="F46" s="25">
        <f t="shared" si="0"/>
        <v>0</v>
      </c>
      <c r="G46" s="4">
        <v>20</v>
      </c>
      <c r="H46" s="26">
        <f t="shared" si="1"/>
        <v>0</v>
      </c>
      <c r="I46" s="26">
        <f t="shared" si="2"/>
        <v>0</v>
      </c>
    </row>
    <row r="47" spans="1:9" ht="15.75" thickBot="1" x14ac:dyDescent="0.3">
      <c r="A47" s="28"/>
      <c r="B47" s="1" t="s">
        <v>37</v>
      </c>
      <c r="C47" s="23" t="s">
        <v>20</v>
      </c>
      <c r="D47" s="3">
        <v>1</v>
      </c>
      <c r="E47" s="24"/>
      <c r="F47" s="25">
        <f t="shared" si="0"/>
        <v>0</v>
      </c>
      <c r="G47" s="4">
        <v>20</v>
      </c>
      <c r="H47" s="26">
        <f t="shared" si="1"/>
        <v>0</v>
      </c>
      <c r="I47" s="26">
        <f t="shared" si="2"/>
        <v>0</v>
      </c>
    </row>
    <row r="48" spans="1:9" ht="15.75" thickBot="1" x14ac:dyDescent="0.3">
      <c r="A48" s="28"/>
      <c r="B48" s="1" t="s">
        <v>38</v>
      </c>
      <c r="C48" s="23" t="s">
        <v>20</v>
      </c>
      <c r="D48" s="3">
        <v>1</v>
      </c>
      <c r="E48" s="24"/>
      <c r="F48" s="25">
        <f t="shared" si="0"/>
        <v>0</v>
      </c>
      <c r="G48" s="4">
        <v>20</v>
      </c>
      <c r="H48" s="26">
        <f t="shared" si="1"/>
        <v>0</v>
      </c>
      <c r="I48" s="26">
        <f t="shared" si="2"/>
        <v>0</v>
      </c>
    </row>
    <row r="49" spans="1:9" ht="24.75" thickBot="1" x14ac:dyDescent="0.3">
      <c r="A49" s="28"/>
      <c r="B49" s="1" t="s">
        <v>35</v>
      </c>
      <c r="C49" s="23" t="s">
        <v>20</v>
      </c>
      <c r="D49" s="3">
        <v>1</v>
      </c>
      <c r="E49" s="24"/>
      <c r="F49" s="25">
        <f t="shared" si="0"/>
        <v>0</v>
      </c>
      <c r="G49" s="4">
        <v>20</v>
      </c>
      <c r="H49" s="26">
        <f t="shared" si="1"/>
        <v>0</v>
      </c>
      <c r="I49" s="26">
        <f t="shared" si="2"/>
        <v>0</v>
      </c>
    </row>
    <row r="50" spans="1:9" ht="15.75" thickBot="1" x14ac:dyDescent="0.3">
      <c r="A50" s="29"/>
      <c r="B50" s="27" t="s">
        <v>44</v>
      </c>
      <c r="C50" s="2" t="s">
        <v>21</v>
      </c>
      <c r="D50" s="3">
        <v>28</v>
      </c>
      <c r="E50" s="24"/>
      <c r="F50" s="25">
        <f t="shared" si="0"/>
        <v>0</v>
      </c>
      <c r="G50" s="4">
        <v>20</v>
      </c>
      <c r="H50" s="26">
        <f t="shared" si="1"/>
        <v>0</v>
      </c>
      <c r="I50" s="26">
        <f t="shared" si="2"/>
        <v>0</v>
      </c>
    </row>
    <row r="51" spans="1:9" ht="15.75" thickBot="1" x14ac:dyDescent="0.3">
      <c r="A51" s="28" t="s">
        <v>4</v>
      </c>
      <c r="B51" s="1" t="s">
        <v>10</v>
      </c>
      <c r="C51" s="23" t="s">
        <v>20</v>
      </c>
      <c r="D51" s="3">
        <v>1</v>
      </c>
      <c r="E51" s="24"/>
      <c r="F51" s="25">
        <f t="shared" si="0"/>
        <v>0</v>
      </c>
      <c r="G51" s="4">
        <v>20</v>
      </c>
      <c r="H51" s="26">
        <f t="shared" si="1"/>
        <v>0</v>
      </c>
      <c r="I51" s="26">
        <f t="shared" si="2"/>
        <v>0</v>
      </c>
    </row>
    <row r="52" spans="1:9" ht="15.75" thickBot="1" x14ac:dyDescent="0.3">
      <c r="A52" s="28"/>
      <c r="B52" s="1" t="s">
        <v>11</v>
      </c>
      <c r="C52" s="23" t="s">
        <v>20</v>
      </c>
      <c r="D52" s="3">
        <v>1</v>
      </c>
      <c r="E52" s="24"/>
      <c r="F52" s="25">
        <f t="shared" si="0"/>
        <v>0</v>
      </c>
      <c r="G52" s="4">
        <v>20</v>
      </c>
      <c r="H52" s="26">
        <f t="shared" si="1"/>
        <v>0</v>
      </c>
      <c r="I52" s="26">
        <f t="shared" si="2"/>
        <v>0</v>
      </c>
    </row>
    <row r="53" spans="1:9" ht="15.75" thickBot="1" x14ac:dyDescent="0.3">
      <c r="A53" s="28"/>
      <c r="B53" s="5" t="s">
        <v>0</v>
      </c>
      <c r="C53" s="23" t="s">
        <v>20</v>
      </c>
      <c r="D53" s="3">
        <v>1</v>
      </c>
      <c r="E53" s="24"/>
      <c r="F53" s="25">
        <f t="shared" si="0"/>
        <v>0</v>
      </c>
      <c r="G53" s="4">
        <v>20</v>
      </c>
      <c r="H53" s="26">
        <f t="shared" si="1"/>
        <v>0</v>
      </c>
      <c r="I53" s="26">
        <f t="shared" si="2"/>
        <v>0</v>
      </c>
    </row>
    <row r="54" spans="1:9" ht="15.75" thickBot="1" x14ac:dyDescent="0.3">
      <c r="A54" s="28"/>
      <c r="B54" s="1" t="s">
        <v>13</v>
      </c>
      <c r="C54" s="23" t="s">
        <v>20</v>
      </c>
      <c r="D54" s="3">
        <v>1</v>
      </c>
      <c r="E54" s="24"/>
      <c r="F54" s="25">
        <f t="shared" si="0"/>
        <v>0</v>
      </c>
      <c r="G54" s="4">
        <v>20</v>
      </c>
      <c r="H54" s="26">
        <f t="shared" si="1"/>
        <v>0</v>
      </c>
      <c r="I54" s="26">
        <f t="shared" si="2"/>
        <v>0</v>
      </c>
    </row>
    <row r="55" spans="1:9" ht="15.75" thickBot="1" x14ac:dyDescent="0.3">
      <c r="A55" s="28"/>
      <c r="B55" s="1" t="s">
        <v>37</v>
      </c>
      <c r="C55" s="23" t="s">
        <v>20</v>
      </c>
      <c r="D55" s="3">
        <v>1</v>
      </c>
      <c r="E55" s="24"/>
      <c r="F55" s="25">
        <f t="shared" si="0"/>
        <v>0</v>
      </c>
      <c r="G55" s="4">
        <v>20</v>
      </c>
      <c r="H55" s="26">
        <f t="shared" si="1"/>
        <v>0</v>
      </c>
      <c r="I55" s="26">
        <f t="shared" si="2"/>
        <v>0</v>
      </c>
    </row>
    <row r="56" spans="1:9" ht="15.75" thickBot="1" x14ac:dyDescent="0.3">
      <c r="A56" s="28"/>
      <c r="B56" s="1" t="s">
        <v>38</v>
      </c>
      <c r="C56" s="23" t="s">
        <v>20</v>
      </c>
      <c r="D56" s="3">
        <v>1</v>
      </c>
      <c r="E56" s="24"/>
      <c r="F56" s="25">
        <f t="shared" si="0"/>
        <v>0</v>
      </c>
      <c r="G56" s="4">
        <v>20</v>
      </c>
      <c r="H56" s="26">
        <f t="shared" si="1"/>
        <v>0</v>
      </c>
      <c r="I56" s="26">
        <f t="shared" si="2"/>
        <v>0</v>
      </c>
    </row>
    <row r="57" spans="1:9" ht="24.75" thickBot="1" x14ac:dyDescent="0.3">
      <c r="A57" s="28"/>
      <c r="B57" s="1" t="s">
        <v>35</v>
      </c>
      <c r="C57" s="23" t="s">
        <v>20</v>
      </c>
      <c r="D57" s="3">
        <v>1</v>
      </c>
      <c r="E57" s="24"/>
      <c r="F57" s="25">
        <f t="shared" si="0"/>
        <v>0</v>
      </c>
      <c r="G57" s="4">
        <v>20</v>
      </c>
      <c r="H57" s="26">
        <f t="shared" si="1"/>
        <v>0</v>
      </c>
      <c r="I57" s="26">
        <f t="shared" si="2"/>
        <v>0</v>
      </c>
    </row>
    <row r="58" spans="1:9" ht="15.75" thickBot="1" x14ac:dyDescent="0.3">
      <c r="A58" s="28"/>
      <c r="B58" s="27" t="s">
        <v>44</v>
      </c>
      <c r="C58" s="2" t="s">
        <v>21</v>
      </c>
      <c r="D58" s="3">
        <v>28</v>
      </c>
      <c r="E58" s="24"/>
      <c r="F58" s="25">
        <f t="shared" si="0"/>
        <v>0</v>
      </c>
      <c r="G58" s="4">
        <v>20</v>
      </c>
      <c r="H58" s="26">
        <f t="shared" si="1"/>
        <v>0</v>
      </c>
      <c r="I58" s="26">
        <f t="shared" si="2"/>
        <v>0</v>
      </c>
    </row>
    <row r="59" spans="1:9" ht="15.75" thickBot="1" x14ac:dyDescent="0.3">
      <c r="A59" s="28" t="s">
        <v>3</v>
      </c>
      <c r="B59" s="1" t="s">
        <v>10</v>
      </c>
      <c r="C59" s="23" t="s">
        <v>20</v>
      </c>
      <c r="D59" s="3">
        <v>1</v>
      </c>
      <c r="E59" s="24"/>
      <c r="F59" s="25">
        <f t="shared" si="0"/>
        <v>0</v>
      </c>
      <c r="G59" s="4">
        <v>20</v>
      </c>
      <c r="H59" s="26">
        <f t="shared" si="1"/>
        <v>0</v>
      </c>
      <c r="I59" s="26">
        <f t="shared" si="2"/>
        <v>0</v>
      </c>
    </row>
    <row r="60" spans="1:9" ht="15.75" thickBot="1" x14ac:dyDescent="0.3">
      <c r="A60" s="28"/>
      <c r="B60" s="1" t="s">
        <v>11</v>
      </c>
      <c r="C60" s="23" t="s">
        <v>20</v>
      </c>
      <c r="D60" s="3">
        <v>1</v>
      </c>
      <c r="E60" s="24"/>
      <c r="F60" s="25">
        <f t="shared" si="0"/>
        <v>0</v>
      </c>
      <c r="G60" s="4">
        <v>20</v>
      </c>
      <c r="H60" s="26">
        <f t="shared" si="1"/>
        <v>0</v>
      </c>
      <c r="I60" s="26">
        <f t="shared" si="2"/>
        <v>0</v>
      </c>
    </row>
    <row r="61" spans="1:9" ht="15.75" thickBot="1" x14ac:dyDescent="0.3">
      <c r="A61" s="28"/>
      <c r="B61" s="1" t="s">
        <v>1</v>
      </c>
      <c r="C61" s="23" t="s">
        <v>20</v>
      </c>
      <c r="D61" s="3">
        <v>1</v>
      </c>
      <c r="E61" s="24"/>
      <c r="F61" s="25">
        <f t="shared" si="0"/>
        <v>0</v>
      </c>
      <c r="G61" s="4">
        <v>20</v>
      </c>
      <c r="H61" s="26">
        <f t="shared" si="1"/>
        <v>0</v>
      </c>
      <c r="I61" s="26">
        <f t="shared" si="2"/>
        <v>0</v>
      </c>
    </row>
    <row r="62" spans="1:9" ht="15.75" thickBot="1" x14ac:dyDescent="0.3">
      <c r="A62" s="28"/>
      <c r="B62" s="1" t="s">
        <v>13</v>
      </c>
      <c r="C62" s="23" t="s">
        <v>20</v>
      </c>
      <c r="D62" s="3">
        <v>1</v>
      </c>
      <c r="E62" s="24"/>
      <c r="F62" s="25">
        <f t="shared" si="0"/>
        <v>0</v>
      </c>
      <c r="G62" s="4">
        <v>20</v>
      </c>
      <c r="H62" s="26">
        <f t="shared" si="1"/>
        <v>0</v>
      </c>
      <c r="I62" s="26">
        <f t="shared" si="2"/>
        <v>0</v>
      </c>
    </row>
    <row r="63" spans="1:9" ht="15.75" thickBot="1" x14ac:dyDescent="0.3">
      <c r="A63" s="28"/>
      <c r="B63" s="1" t="s">
        <v>37</v>
      </c>
      <c r="C63" s="23" t="s">
        <v>20</v>
      </c>
      <c r="D63" s="3">
        <v>1</v>
      </c>
      <c r="E63" s="24"/>
      <c r="F63" s="25">
        <f t="shared" si="0"/>
        <v>0</v>
      </c>
      <c r="G63" s="4">
        <v>20</v>
      </c>
      <c r="H63" s="26">
        <f t="shared" si="1"/>
        <v>0</v>
      </c>
      <c r="I63" s="26">
        <f t="shared" si="2"/>
        <v>0</v>
      </c>
    </row>
    <row r="64" spans="1:9" ht="15.75" thickBot="1" x14ac:dyDescent="0.3">
      <c r="A64" s="28"/>
      <c r="B64" s="1" t="s">
        <v>38</v>
      </c>
      <c r="C64" s="23" t="s">
        <v>20</v>
      </c>
      <c r="D64" s="3">
        <v>1</v>
      </c>
      <c r="E64" s="24"/>
      <c r="F64" s="25">
        <f t="shared" si="0"/>
        <v>0</v>
      </c>
      <c r="G64" s="4">
        <v>20</v>
      </c>
      <c r="H64" s="26">
        <f t="shared" si="1"/>
        <v>0</v>
      </c>
      <c r="I64" s="26">
        <f t="shared" si="2"/>
        <v>0</v>
      </c>
    </row>
    <row r="65" spans="1:9" ht="24.75" thickBot="1" x14ac:dyDescent="0.3">
      <c r="A65" s="28"/>
      <c r="B65" s="1" t="s">
        <v>35</v>
      </c>
      <c r="C65" s="23" t="s">
        <v>20</v>
      </c>
      <c r="D65" s="3">
        <v>1</v>
      </c>
      <c r="E65" s="24"/>
      <c r="F65" s="25">
        <f t="shared" si="0"/>
        <v>0</v>
      </c>
      <c r="G65" s="4">
        <v>20</v>
      </c>
      <c r="H65" s="26">
        <f t="shared" si="1"/>
        <v>0</v>
      </c>
      <c r="I65" s="26">
        <f t="shared" si="2"/>
        <v>0</v>
      </c>
    </row>
    <row r="66" spans="1:9" ht="15.75" thickBot="1" x14ac:dyDescent="0.3">
      <c r="A66" s="29"/>
      <c r="B66" s="27" t="s">
        <v>44</v>
      </c>
      <c r="C66" s="2" t="s">
        <v>21</v>
      </c>
      <c r="D66" s="3">
        <v>28</v>
      </c>
      <c r="E66" s="24"/>
      <c r="F66" s="25">
        <f t="shared" si="0"/>
        <v>0</v>
      </c>
      <c r="G66" s="4">
        <v>20</v>
      </c>
      <c r="H66" s="26">
        <f t="shared" si="1"/>
        <v>0</v>
      </c>
      <c r="I66" s="26">
        <f t="shared" si="2"/>
        <v>0</v>
      </c>
    </row>
    <row r="67" spans="1:9" ht="15.75" thickBot="1" x14ac:dyDescent="0.3">
      <c r="A67" s="28" t="s">
        <v>5</v>
      </c>
      <c r="B67" s="1" t="s">
        <v>10</v>
      </c>
      <c r="C67" s="23" t="s">
        <v>20</v>
      </c>
      <c r="D67" s="3">
        <v>1</v>
      </c>
      <c r="E67" s="24"/>
      <c r="F67" s="25">
        <f t="shared" si="0"/>
        <v>0</v>
      </c>
      <c r="G67" s="4">
        <v>20</v>
      </c>
      <c r="H67" s="26">
        <f t="shared" si="1"/>
        <v>0</v>
      </c>
      <c r="I67" s="26">
        <f t="shared" si="2"/>
        <v>0</v>
      </c>
    </row>
    <row r="68" spans="1:9" ht="15.75" thickBot="1" x14ac:dyDescent="0.3">
      <c r="A68" s="28"/>
      <c r="B68" s="1" t="s">
        <v>11</v>
      </c>
      <c r="C68" s="23" t="s">
        <v>20</v>
      </c>
      <c r="D68" s="3">
        <v>1</v>
      </c>
      <c r="E68" s="24"/>
      <c r="F68" s="25">
        <f t="shared" si="0"/>
        <v>0</v>
      </c>
      <c r="G68" s="4">
        <v>20</v>
      </c>
      <c r="H68" s="26">
        <f t="shared" si="1"/>
        <v>0</v>
      </c>
      <c r="I68" s="26">
        <f t="shared" si="2"/>
        <v>0</v>
      </c>
    </row>
    <row r="69" spans="1:9" ht="15.75" thickBot="1" x14ac:dyDescent="0.3">
      <c r="A69" s="28"/>
      <c r="B69" s="5" t="s">
        <v>0</v>
      </c>
      <c r="C69" s="23" t="s">
        <v>20</v>
      </c>
      <c r="D69" s="3">
        <v>1</v>
      </c>
      <c r="E69" s="24"/>
      <c r="F69" s="25">
        <f t="shared" ref="F69:F94" si="3">D69*E69</f>
        <v>0</v>
      </c>
      <c r="G69" s="4">
        <v>20</v>
      </c>
      <c r="H69" s="26">
        <f t="shared" ref="H69:H94" si="4">I69-F69</f>
        <v>0</v>
      </c>
      <c r="I69" s="26">
        <f t="shared" ref="I69:I94" si="5">F69*1.2</f>
        <v>0</v>
      </c>
    </row>
    <row r="70" spans="1:9" ht="15.75" thickBot="1" x14ac:dyDescent="0.3">
      <c r="A70" s="28"/>
      <c r="B70" s="1" t="s">
        <v>13</v>
      </c>
      <c r="C70" s="23" t="s">
        <v>20</v>
      </c>
      <c r="D70" s="3">
        <v>1</v>
      </c>
      <c r="E70" s="24"/>
      <c r="F70" s="25">
        <f t="shared" si="3"/>
        <v>0</v>
      </c>
      <c r="G70" s="4">
        <v>20</v>
      </c>
      <c r="H70" s="26">
        <f t="shared" si="4"/>
        <v>0</v>
      </c>
      <c r="I70" s="26">
        <f t="shared" si="5"/>
        <v>0</v>
      </c>
    </row>
    <row r="71" spans="1:9" ht="15.75" thickBot="1" x14ac:dyDescent="0.3">
      <c r="A71" s="28"/>
      <c r="B71" s="1" t="s">
        <v>37</v>
      </c>
      <c r="C71" s="23" t="s">
        <v>20</v>
      </c>
      <c r="D71" s="3">
        <v>1</v>
      </c>
      <c r="E71" s="24"/>
      <c r="F71" s="25">
        <f t="shared" si="3"/>
        <v>0</v>
      </c>
      <c r="G71" s="4">
        <v>20</v>
      </c>
      <c r="H71" s="26">
        <f t="shared" si="4"/>
        <v>0</v>
      </c>
      <c r="I71" s="26">
        <f t="shared" si="5"/>
        <v>0</v>
      </c>
    </row>
    <row r="72" spans="1:9" ht="15.75" thickBot="1" x14ac:dyDescent="0.3">
      <c r="A72" s="28"/>
      <c r="B72" s="1" t="s">
        <v>38</v>
      </c>
      <c r="C72" s="23" t="s">
        <v>20</v>
      </c>
      <c r="D72" s="3">
        <v>1</v>
      </c>
      <c r="E72" s="24"/>
      <c r="F72" s="25">
        <f t="shared" si="3"/>
        <v>0</v>
      </c>
      <c r="G72" s="4">
        <v>20</v>
      </c>
      <c r="H72" s="26">
        <f t="shared" si="4"/>
        <v>0</v>
      </c>
      <c r="I72" s="26">
        <f t="shared" si="5"/>
        <v>0</v>
      </c>
    </row>
    <row r="73" spans="1:9" ht="24.75" thickBot="1" x14ac:dyDescent="0.3">
      <c r="A73" s="28"/>
      <c r="B73" s="1" t="s">
        <v>35</v>
      </c>
      <c r="C73" s="23" t="s">
        <v>20</v>
      </c>
      <c r="D73" s="3">
        <v>1</v>
      </c>
      <c r="E73" s="24"/>
      <c r="F73" s="25">
        <f t="shared" si="3"/>
        <v>0</v>
      </c>
      <c r="G73" s="4">
        <v>20</v>
      </c>
      <c r="H73" s="26">
        <f t="shared" si="4"/>
        <v>0</v>
      </c>
      <c r="I73" s="26">
        <f t="shared" si="5"/>
        <v>0</v>
      </c>
    </row>
    <row r="74" spans="1:9" ht="15.75" thickBot="1" x14ac:dyDescent="0.3">
      <c r="A74" s="28"/>
      <c r="B74" s="27" t="s">
        <v>44</v>
      </c>
      <c r="C74" s="2" t="s">
        <v>21</v>
      </c>
      <c r="D74" s="3">
        <v>28</v>
      </c>
      <c r="E74" s="24"/>
      <c r="F74" s="25">
        <f t="shared" si="3"/>
        <v>0</v>
      </c>
      <c r="G74" s="4">
        <v>20</v>
      </c>
      <c r="H74" s="26">
        <f t="shared" si="4"/>
        <v>0</v>
      </c>
      <c r="I74" s="26">
        <f t="shared" si="5"/>
        <v>0</v>
      </c>
    </row>
    <row r="75" spans="1:9" ht="15.75" thickBot="1" x14ac:dyDescent="0.3">
      <c r="A75" s="28" t="s">
        <v>17</v>
      </c>
      <c r="B75" s="1" t="s">
        <v>10</v>
      </c>
      <c r="C75" s="2" t="s">
        <v>20</v>
      </c>
      <c r="D75" s="3">
        <v>1</v>
      </c>
      <c r="E75" s="24"/>
      <c r="F75" s="25">
        <f t="shared" si="3"/>
        <v>0</v>
      </c>
      <c r="G75" s="4">
        <v>20</v>
      </c>
      <c r="H75" s="26">
        <f t="shared" si="4"/>
        <v>0</v>
      </c>
      <c r="I75" s="26">
        <f t="shared" si="5"/>
        <v>0</v>
      </c>
    </row>
    <row r="76" spans="1:9" ht="15.75" thickBot="1" x14ac:dyDescent="0.3">
      <c r="A76" s="28"/>
      <c r="B76" s="1" t="s">
        <v>11</v>
      </c>
      <c r="C76" s="2" t="s">
        <v>20</v>
      </c>
      <c r="D76" s="3">
        <v>1</v>
      </c>
      <c r="E76" s="24"/>
      <c r="F76" s="25">
        <f t="shared" si="3"/>
        <v>0</v>
      </c>
      <c r="G76" s="4">
        <v>20</v>
      </c>
      <c r="H76" s="26">
        <f t="shared" si="4"/>
        <v>0</v>
      </c>
      <c r="I76" s="26">
        <f t="shared" si="5"/>
        <v>0</v>
      </c>
    </row>
    <row r="77" spans="1:9" ht="15.75" thickBot="1" x14ac:dyDescent="0.3">
      <c r="A77" s="28"/>
      <c r="B77" s="1" t="s">
        <v>1</v>
      </c>
      <c r="C77" s="2" t="s">
        <v>20</v>
      </c>
      <c r="D77" s="3">
        <v>1</v>
      </c>
      <c r="E77" s="24"/>
      <c r="F77" s="25">
        <f t="shared" si="3"/>
        <v>0</v>
      </c>
      <c r="G77" s="4">
        <v>20</v>
      </c>
      <c r="H77" s="26">
        <f t="shared" si="4"/>
        <v>0</v>
      </c>
      <c r="I77" s="26">
        <f t="shared" si="5"/>
        <v>0</v>
      </c>
    </row>
    <row r="78" spans="1:9" ht="15.75" thickBot="1" x14ac:dyDescent="0.3">
      <c r="A78" s="28"/>
      <c r="B78" s="1" t="s">
        <v>13</v>
      </c>
      <c r="C78" s="2" t="s">
        <v>20</v>
      </c>
      <c r="D78" s="3">
        <v>1</v>
      </c>
      <c r="E78" s="24"/>
      <c r="F78" s="25">
        <f t="shared" si="3"/>
        <v>0</v>
      </c>
      <c r="G78" s="4">
        <v>20</v>
      </c>
      <c r="H78" s="26">
        <f t="shared" si="4"/>
        <v>0</v>
      </c>
      <c r="I78" s="26">
        <f t="shared" si="5"/>
        <v>0</v>
      </c>
    </row>
    <row r="79" spans="1:9" ht="15.75" thickBot="1" x14ac:dyDescent="0.3">
      <c r="A79" s="28"/>
      <c r="B79" s="1" t="s">
        <v>37</v>
      </c>
      <c r="C79" s="23" t="s">
        <v>20</v>
      </c>
      <c r="D79" s="3">
        <v>1</v>
      </c>
      <c r="E79" s="24"/>
      <c r="F79" s="25">
        <f t="shared" si="3"/>
        <v>0</v>
      </c>
      <c r="G79" s="4">
        <v>20</v>
      </c>
      <c r="H79" s="26">
        <f t="shared" si="4"/>
        <v>0</v>
      </c>
      <c r="I79" s="26">
        <f t="shared" si="5"/>
        <v>0</v>
      </c>
    </row>
    <row r="80" spans="1:9" ht="15.75" thickBot="1" x14ac:dyDescent="0.3">
      <c r="A80" s="28"/>
      <c r="B80" s="1" t="s">
        <v>38</v>
      </c>
      <c r="C80" s="23" t="s">
        <v>20</v>
      </c>
      <c r="D80" s="3">
        <v>1</v>
      </c>
      <c r="E80" s="24"/>
      <c r="F80" s="25">
        <f t="shared" si="3"/>
        <v>0</v>
      </c>
      <c r="G80" s="4">
        <v>20</v>
      </c>
      <c r="H80" s="26">
        <f t="shared" si="4"/>
        <v>0</v>
      </c>
      <c r="I80" s="26">
        <f t="shared" si="5"/>
        <v>0</v>
      </c>
    </row>
    <row r="81" spans="1:9" ht="24.75" thickBot="1" x14ac:dyDescent="0.3">
      <c r="A81" s="28"/>
      <c r="B81" s="1" t="s">
        <v>35</v>
      </c>
      <c r="C81" s="23" t="s">
        <v>20</v>
      </c>
      <c r="D81" s="3">
        <v>1</v>
      </c>
      <c r="E81" s="24"/>
      <c r="F81" s="25">
        <f t="shared" si="3"/>
        <v>0</v>
      </c>
      <c r="G81" s="4">
        <v>20</v>
      </c>
      <c r="H81" s="26">
        <f t="shared" si="4"/>
        <v>0</v>
      </c>
      <c r="I81" s="26">
        <f t="shared" si="5"/>
        <v>0</v>
      </c>
    </row>
    <row r="82" spans="1:9" ht="15.75" thickBot="1" x14ac:dyDescent="0.3">
      <c r="A82" s="28"/>
      <c r="B82" s="27" t="s">
        <v>44</v>
      </c>
      <c r="C82" s="2" t="s">
        <v>21</v>
      </c>
      <c r="D82" s="3">
        <v>28</v>
      </c>
      <c r="E82" s="24"/>
      <c r="F82" s="25">
        <f t="shared" si="3"/>
        <v>0</v>
      </c>
      <c r="G82" s="4">
        <v>20</v>
      </c>
      <c r="H82" s="26">
        <f t="shared" si="4"/>
        <v>0</v>
      </c>
      <c r="I82" s="26">
        <f t="shared" si="5"/>
        <v>0</v>
      </c>
    </row>
    <row r="83" spans="1:9" ht="15" customHeight="1" thickBot="1" x14ac:dyDescent="0.3">
      <c r="A83" s="22" t="s">
        <v>40</v>
      </c>
      <c r="B83" s="1" t="s">
        <v>10</v>
      </c>
      <c r="C83" s="2" t="s">
        <v>20</v>
      </c>
      <c r="D83" s="3">
        <v>1</v>
      </c>
      <c r="E83" s="24"/>
      <c r="F83" s="25">
        <f t="shared" si="3"/>
        <v>0</v>
      </c>
      <c r="G83" s="4">
        <v>20</v>
      </c>
      <c r="H83" s="26">
        <f t="shared" si="4"/>
        <v>0</v>
      </c>
      <c r="I83" s="26">
        <f t="shared" si="5"/>
        <v>0</v>
      </c>
    </row>
    <row r="84" spans="1:9" ht="15.75" customHeight="1" thickBot="1" x14ac:dyDescent="0.3">
      <c r="A84" s="22"/>
      <c r="B84" s="1" t="s">
        <v>11</v>
      </c>
      <c r="C84" s="2" t="s">
        <v>20</v>
      </c>
      <c r="D84" s="3">
        <v>1</v>
      </c>
      <c r="E84" s="24"/>
      <c r="F84" s="25">
        <f t="shared" si="3"/>
        <v>0</v>
      </c>
      <c r="G84" s="4">
        <v>20</v>
      </c>
      <c r="H84" s="26">
        <f t="shared" si="4"/>
        <v>0</v>
      </c>
      <c r="I84" s="26">
        <f t="shared" si="5"/>
        <v>0</v>
      </c>
    </row>
    <row r="85" spans="1:9" ht="15" customHeight="1" thickBot="1" x14ac:dyDescent="0.3">
      <c r="A85" s="22"/>
      <c r="B85" s="5" t="s">
        <v>39</v>
      </c>
      <c r="C85" s="2" t="s">
        <v>20</v>
      </c>
      <c r="D85" s="3">
        <v>1</v>
      </c>
      <c r="E85" s="24"/>
      <c r="F85" s="25">
        <f t="shared" si="3"/>
        <v>0</v>
      </c>
      <c r="G85" s="4">
        <v>20</v>
      </c>
      <c r="H85" s="26">
        <f t="shared" si="4"/>
        <v>0</v>
      </c>
      <c r="I85" s="26">
        <f t="shared" si="5"/>
        <v>0</v>
      </c>
    </row>
    <row r="86" spans="1:9" ht="36.75" thickBot="1" x14ac:dyDescent="0.3">
      <c r="A86" s="22"/>
      <c r="B86" s="5" t="s">
        <v>42</v>
      </c>
      <c r="C86" s="2" t="s">
        <v>20</v>
      </c>
      <c r="D86" s="3">
        <v>1</v>
      </c>
      <c r="E86" s="24"/>
      <c r="F86" s="25">
        <f t="shared" si="3"/>
        <v>0</v>
      </c>
      <c r="G86" s="4">
        <v>20</v>
      </c>
      <c r="H86" s="26">
        <f t="shared" si="4"/>
        <v>0</v>
      </c>
      <c r="I86" s="26">
        <f t="shared" si="5"/>
        <v>0</v>
      </c>
    </row>
    <row r="87" spans="1:9" ht="15.75" thickBot="1" x14ac:dyDescent="0.3">
      <c r="A87" s="22"/>
      <c r="B87" s="27" t="s">
        <v>44</v>
      </c>
      <c r="C87" s="2" t="s">
        <v>21</v>
      </c>
      <c r="D87" s="3">
        <v>28</v>
      </c>
      <c r="E87" s="24"/>
      <c r="F87" s="25">
        <f t="shared" si="3"/>
        <v>0</v>
      </c>
      <c r="G87" s="4">
        <v>20</v>
      </c>
      <c r="H87" s="26">
        <f t="shared" si="4"/>
        <v>0</v>
      </c>
      <c r="I87" s="26">
        <f t="shared" si="5"/>
        <v>0</v>
      </c>
    </row>
    <row r="88" spans="1:9" ht="13.5" customHeight="1" thickBot="1" x14ac:dyDescent="0.3">
      <c r="A88" s="30" t="s">
        <v>41</v>
      </c>
      <c r="B88" s="1" t="s">
        <v>10</v>
      </c>
      <c r="C88" s="2" t="s">
        <v>20</v>
      </c>
      <c r="D88" s="3">
        <v>1</v>
      </c>
      <c r="E88" s="24"/>
      <c r="F88" s="25">
        <f t="shared" si="3"/>
        <v>0</v>
      </c>
      <c r="G88" s="4">
        <v>20</v>
      </c>
      <c r="H88" s="26">
        <f t="shared" si="4"/>
        <v>0</v>
      </c>
      <c r="I88" s="26">
        <f t="shared" si="5"/>
        <v>0</v>
      </c>
    </row>
    <row r="89" spans="1:9" ht="13.5" customHeight="1" thickBot="1" x14ac:dyDescent="0.3">
      <c r="A89" s="31"/>
      <c r="B89" s="1" t="s">
        <v>11</v>
      </c>
      <c r="C89" s="2" t="s">
        <v>20</v>
      </c>
      <c r="D89" s="3">
        <v>1</v>
      </c>
      <c r="E89" s="24"/>
      <c r="F89" s="25">
        <f t="shared" si="3"/>
        <v>0</v>
      </c>
      <c r="G89" s="4">
        <v>20</v>
      </c>
      <c r="H89" s="26">
        <f t="shared" si="4"/>
        <v>0</v>
      </c>
      <c r="I89" s="26">
        <f t="shared" si="5"/>
        <v>0</v>
      </c>
    </row>
    <row r="90" spans="1:9" ht="40.5" customHeight="1" thickBot="1" x14ac:dyDescent="0.3">
      <c r="A90" s="31"/>
      <c r="B90" s="1" t="s">
        <v>45</v>
      </c>
      <c r="C90" s="2" t="s">
        <v>20</v>
      </c>
      <c r="D90" s="3">
        <v>1</v>
      </c>
      <c r="E90" s="24"/>
      <c r="F90" s="25">
        <f t="shared" si="3"/>
        <v>0</v>
      </c>
      <c r="G90" s="4">
        <v>20</v>
      </c>
      <c r="H90" s="26">
        <f t="shared" si="4"/>
        <v>0</v>
      </c>
      <c r="I90" s="26">
        <f t="shared" si="5"/>
        <v>0</v>
      </c>
    </row>
    <row r="91" spans="1:9" ht="13.5" customHeight="1" thickBot="1" x14ac:dyDescent="0.3">
      <c r="A91" s="31"/>
      <c r="B91" s="5" t="s">
        <v>39</v>
      </c>
      <c r="C91" s="2" t="s">
        <v>20</v>
      </c>
      <c r="D91" s="3">
        <v>1</v>
      </c>
      <c r="E91" s="24"/>
      <c r="F91" s="25">
        <f t="shared" si="3"/>
        <v>0</v>
      </c>
      <c r="G91" s="4">
        <v>20</v>
      </c>
      <c r="H91" s="26">
        <f t="shared" si="4"/>
        <v>0</v>
      </c>
      <c r="I91" s="26">
        <f t="shared" si="5"/>
        <v>0</v>
      </c>
    </row>
    <row r="92" spans="1:9" ht="39.75" customHeight="1" thickBot="1" x14ac:dyDescent="0.3">
      <c r="A92" s="31"/>
      <c r="B92" s="5" t="s">
        <v>18</v>
      </c>
      <c r="C92" s="2" t="s">
        <v>20</v>
      </c>
      <c r="D92" s="3">
        <v>1</v>
      </c>
      <c r="E92" s="24"/>
      <c r="F92" s="25">
        <f t="shared" si="3"/>
        <v>0</v>
      </c>
      <c r="G92" s="4">
        <v>20</v>
      </c>
      <c r="H92" s="26">
        <f t="shared" si="4"/>
        <v>0</v>
      </c>
      <c r="I92" s="26">
        <f t="shared" si="5"/>
        <v>0</v>
      </c>
    </row>
    <row r="93" spans="1:9" ht="13.5" customHeight="1" thickBot="1" x14ac:dyDescent="0.3">
      <c r="A93" s="31"/>
      <c r="B93" s="27" t="s">
        <v>44</v>
      </c>
      <c r="C93" s="2" t="s">
        <v>21</v>
      </c>
      <c r="D93" s="3">
        <v>28</v>
      </c>
      <c r="E93" s="24"/>
      <c r="F93" s="25">
        <f t="shared" si="3"/>
        <v>0</v>
      </c>
      <c r="G93" s="4">
        <v>20</v>
      </c>
      <c r="H93" s="26">
        <f t="shared" si="4"/>
        <v>0</v>
      </c>
      <c r="I93" s="26">
        <f t="shared" si="5"/>
        <v>0</v>
      </c>
    </row>
    <row r="94" spans="1:9" ht="27" customHeight="1" thickBot="1" x14ac:dyDescent="0.3">
      <c r="A94" s="6" t="s">
        <v>25</v>
      </c>
      <c r="B94" s="7"/>
      <c r="C94" s="8" t="s">
        <v>26</v>
      </c>
      <c r="D94" s="32">
        <v>7000</v>
      </c>
      <c r="E94" s="24"/>
      <c r="F94" s="25">
        <f t="shared" si="3"/>
        <v>0</v>
      </c>
      <c r="G94" s="4">
        <v>20</v>
      </c>
      <c r="H94" s="26">
        <f t="shared" si="4"/>
        <v>0</v>
      </c>
      <c r="I94" s="26">
        <f t="shared" si="5"/>
        <v>0</v>
      </c>
    </row>
    <row r="95" spans="1:9" ht="31.5" customHeight="1" thickBot="1" x14ac:dyDescent="0.3">
      <c r="A95" s="11" t="s">
        <v>32</v>
      </c>
      <c r="B95" s="12"/>
      <c r="C95" s="12"/>
      <c r="D95" s="12"/>
      <c r="E95" s="13"/>
      <c r="F95" s="10">
        <f>SUM(F4:F94)</f>
        <v>0</v>
      </c>
      <c r="G95" s="9">
        <v>20</v>
      </c>
      <c r="H95" s="10">
        <f>SUM(H4:H94)</f>
        <v>0</v>
      </c>
      <c r="I95" s="33">
        <f>SUM(I4:I94)</f>
        <v>0</v>
      </c>
    </row>
  </sheetData>
  <mergeCells count="15">
    <mergeCell ref="A1:I1"/>
    <mergeCell ref="A4:A10"/>
    <mergeCell ref="A19:A26"/>
    <mergeCell ref="A11:A18"/>
    <mergeCell ref="A43:A50"/>
    <mergeCell ref="A35:A42"/>
    <mergeCell ref="A27:A34"/>
    <mergeCell ref="A95:E95"/>
    <mergeCell ref="A2:I2"/>
    <mergeCell ref="A59:A66"/>
    <mergeCell ref="A67:A74"/>
    <mergeCell ref="A51:A58"/>
    <mergeCell ref="A75:A82"/>
    <mergeCell ref="A83:A87"/>
    <mergeCell ref="A88:A93"/>
  </mergeCells>
  <pageMargins left="0.23622047244094491" right="0.23622047244094491" top="0.74803149606299213" bottom="0.74803149606299213" header="0.31496062992125984" footer="0.31496062992125984"/>
  <pageSetup paperSize="9" scale="6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cenova_struktura</vt:lpstr>
      <vt:lpstr>cenova_struktura!Názvy_tlače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2019-05-16T09:33:14Z</cp:lastPrinted>
  <dcterms:created xsi:type="dcterms:W3CDTF">2017-06-01T11:39:25Z</dcterms:created>
  <dcterms:modified xsi:type="dcterms:W3CDTF">2019-06-07T11:33:16Z</dcterms:modified>
</cp:coreProperties>
</file>