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NS\DNS - Maliarsky materiál, drevo, zámky, kovania, záhradný materiál\Záhradnícky materiál s príslušenstvom\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9" i="2" l="1"/>
  <c r="J80" i="2"/>
  <c r="J81" i="2"/>
  <c r="J82" i="2"/>
  <c r="J83" i="2"/>
  <c r="J84" i="2"/>
  <c r="I84" i="2" s="1"/>
  <c r="J85" i="2"/>
  <c r="J86" i="2"/>
  <c r="I82" i="2"/>
  <c r="I83" i="2"/>
  <c r="I85" i="2"/>
  <c r="I86" i="2"/>
  <c r="I87" i="2"/>
  <c r="H78" i="2"/>
  <c r="H79" i="2"/>
  <c r="H80" i="2"/>
  <c r="H81" i="2"/>
  <c r="H82" i="2"/>
  <c r="H83" i="2"/>
  <c r="H84" i="2"/>
  <c r="H85" i="2"/>
  <c r="H86" i="2"/>
  <c r="H87" i="2"/>
  <c r="G77" i="2"/>
  <c r="G78" i="2"/>
  <c r="G79" i="2"/>
  <c r="G80" i="2"/>
  <c r="G81" i="2"/>
  <c r="G82" i="2"/>
  <c r="G83" i="2"/>
  <c r="G84" i="2"/>
  <c r="G85" i="2"/>
  <c r="G86" i="2"/>
  <c r="G87" i="2"/>
  <c r="H42" i="2" l="1"/>
  <c r="H43" i="2"/>
  <c r="H44" i="2"/>
  <c r="H6" i="2"/>
  <c r="H5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4" i="2"/>
  <c r="G5" i="2"/>
  <c r="J5" i="2" s="1"/>
  <c r="G6" i="2"/>
  <c r="J6" i="2" s="1"/>
  <c r="I6" i="2" s="1"/>
  <c r="G7" i="2"/>
  <c r="J7" i="2" s="1"/>
  <c r="G8" i="2"/>
  <c r="J8" i="2" s="1"/>
  <c r="G9" i="2"/>
  <c r="J9" i="2" s="1"/>
  <c r="G10" i="2"/>
  <c r="J10" i="2" s="1"/>
  <c r="I10" i="2" s="1"/>
  <c r="G11" i="2"/>
  <c r="J11" i="2" s="1"/>
  <c r="G12" i="2"/>
  <c r="J12" i="2" s="1"/>
  <c r="G13" i="2"/>
  <c r="J13" i="2" s="1"/>
  <c r="G14" i="2"/>
  <c r="J14" i="2" s="1"/>
  <c r="G15" i="2"/>
  <c r="J15" i="2" s="1"/>
  <c r="G16" i="2"/>
  <c r="J16" i="2" s="1"/>
  <c r="I16" i="2" s="1"/>
  <c r="G17" i="2"/>
  <c r="J17" i="2" s="1"/>
  <c r="G18" i="2"/>
  <c r="J18" i="2" s="1"/>
  <c r="I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I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I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I42" i="2" s="1"/>
  <c r="G43" i="2"/>
  <c r="J43" i="2" s="1"/>
  <c r="I43" i="2" s="1"/>
  <c r="G44" i="2"/>
  <c r="J44" i="2" s="1"/>
  <c r="I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I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I74" i="2" s="1"/>
  <c r="G75" i="2"/>
  <c r="J75" i="2" s="1"/>
  <c r="I75" i="2" s="1"/>
  <c r="G76" i="2"/>
  <c r="J76" i="2" s="1"/>
  <c r="J77" i="2"/>
  <c r="J78" i="2"/>
  <c r="J87" i="2"/>
  <c r="G4" i="2"/>
  <c r="J4" i="2" s="1"/>
  <c r="I4" i="2" s="1"/>
  <c r="I30" i="2" l="1"/>
  <c r="I38" i="2"/>
  <c r="I22" i="2"/>
  <c r="I14" i="2"/>
  <c r="I36" i="2"/>
  <c r="I12" i="2"/>
  <c r="I28" i="2"/>
  <c r="I20" i="2"/>
  <c r="I35" i="2"/>
  <c r="I27" i="2"/>
  <c r="I19" i="2"/>
  <c r="I11" i="2"/>
  <c r="I81" i="2"/>
  <c r="I73" i="2"/>
  <c r="I65" i="2"/>
  <c r="I57" i="2"/>
  <c r="I49" i="2"/>
  <c r="I41" i="2"/>
  <c r="I33" i="2"/>
  <c r="I25" i="2"/>
  <c r="I17" i="2"/>
  <c r="I9" i="2"/>
  <c r="I80" i="2"/>
  <c r="I72" i="2"/>
  <c r="I64" i="2"/>
  <c r="I56" i="2"/>
  <c r="I48" i="2"/>
  <c r="I40" i="2"/>
  <c r="I32" i="2"/>
  <c r="I24" i="2"/>
  <c r="I8" i="2"/>
  <c r="I78" i="2"/>
  <c r="I70" i="2"/>
  <c r="I54" i="2"/>
  <c r="H88" i="2"/>
  <c r="I66" i="2"/>
  <c r="I76" i="2"/>
  <c r="I68" i="2"/>
  <c r="I60" i="2"/>
  <c r="I52" i="2"/>
  <c r="I67" i="2"/>
  <c r="I59" i="2"/>
  <c r="I51" i="2"/>
  <c r="I58" i="2"/>
  <c r="I79" i="2"/>
  <c r="I71" i="2"/>
  <c r="I62" i="2"/>
  <c r="I46" i="2"/>
  <c r="I77" i="2"/>
  <c r="I69" i="2"/>
  <c r="I63" i="2"/>
  <c r="I55" i="2"/>
  <c r="I47" i="2"/>
  <c r="I39" i="2"/>
  <c r="I31" i="2"/>
  <c r="I23" i="2"/>
  <c r="I15" i="2"/>
  <c r="I7" i="2"/>
  <c r="I61" i="2"/>
  <c r="I53" i="2"/>
  <c r="I45" i="2"/>
  <c r="I37" i="2"/>
  <c r="I29" i="2"/>
  <c r="I21" i="2"/>
  <c r="I13" i="2"/>
  <c r="I5" i="2"/>
  <c r="J88" i="2"/>
  <c r="I88" i="2" l="1"/>
</calcChain>
</file>

<file path=xl/sharedStrings.xml><?xml version="1.0" encoding="utf-8"?>
<sst xmlns="http://schemas.openxmlformats.org/spreadsheetml/2006/main" count="184" uniqueCount="106">
  <si>
    <t>Názov položky</t>
  </si>
  <si>
    <t>Merná jednotka</t>
  </si>
  <si>
    <t>Sadzba DPH v %</t>
  </si>
  <si>
    <t>Výška DPH v EUR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</si>
  <si>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</si>
  <si>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</si>
  <si>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</si>
  <si>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</si>
  <si>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</si>
  <si>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</si>
  <si>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</si>
  <si>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</si>
  <si>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</si>
  <si>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Všetky ceny je potrebné zaokrúhliť na 2 desatinné miesta</t>
  </si>
  <si>
    <t>m</t>
  </si>
  <si>
    <t>l</t>
  </si>
  <si>
    <t>kg</t>
  </si>
  <si>
    <t>Štruktúrovaný rozpočet ceny  (ID zákazky 42315)</t>
  </si>
  <si>
    <t>Príloha č. 3 Štruktúrovaný rozpočet ceny</t>
  </si>
  <si>
    <t xml:space="preserve">Posypová soľ </t>
  </si>
  <si>
    <t xml:space="preserve">Kamenná drť </t>
  </si>
  <si>
    <t>Hadica krátka ¾ m</t>
  </si>
  <si>
    <t>Hadica dlhá ¾ m</t>
  </si>
  <si>
    <t xml:space="preserve">Hadica 1 m </t>
  </si>
  <si>
    <t>Hadica 1/2" m</t>
  </si>
  <si>
    <t>Hadicový adaptér 1"</t>
  </si>
  <si>
    <t>Hadicový adaptér 1/2"</t>
  </si>
  <si>
    <t xml:space="preserve">Hadicový adaptér  ¾ </t>
  </si>
  <si>
    <t>Hadicová rýchlospojka 1"</t>
  </si>
  <si>
    <t xml:space="preserve">Hadicová rýchlospojka 1/2" </t>
  </si>
  <si>
    <t xml:space="preserve">Hadicová rýchlospojka ¾ </t>
  </si>
  <si>
    <t xml:space="preserve">Hadicová redukcia  1/2" - ¾ </t>
  </si>
  <si>
    <t xml:space="preserve">Hadicová redukcia  ¾ - 1 </t>
  </si>
  <si>
    <t xml:space="preserve">Hadica na záhradné kalové čerpadlo  </t>
  </si>
  <si>
    <t xml:space="preserve">Spojka hadicová </t>
  </si>
  <si>
    <t xml:space="preserve">Spojka na hadicu na kalové čerpadlo </t>
  </si>
  <si>
    <t xml:space="preserve">Záhradné kalové čerpadlo </t>
  </si>
  <si>
    <t xml:space="preserve">Vozík na záhradnú hadicu </t>
  </si>
  <si>
    <t xml:space="preserve">Lopata na sneh </t>
  </si>
  <si>
    <t>Sekáč na ľad</t>
  </si>
  <si>
    <t>Motyka</t>
  </si>
  <si>
    <t>Krompáč</t>
  </si>
  <si>
    <t xml:space="preserve">Hrable </t>
  </si>
  <si>
    <t xml:space="preserve">Rýľ špicatý </t>
  </si>
  <si>
    <t xml:space="preserve">Lopata plochá rovná </t>
  </si>
  <si>
    <t xml:space="preserve">Násada na lopatu </t>
  </si>
  <si>
    <t xml:space="preserve">Sekera veľká </t>
  </si>
  <si>
    <t>Sekera malá</t>
  </si>
  <si>
    <t>Kladivo malé</t>
  </si>
  <si>
    <t>Kladivo pucka</t>
  </si>
  <si>
    <t>Pílka záhradná natáčacia</t>
  </si>
  <si>
    <t>Pílka prerezávacia</t>
  </si>
  <si>
    <t>Oblúková píla</t>
  </si>
  <si>
    <t>Nožnice na konáre</t>
  </si>
  <si>
    <t>Nožnice záhradné</t>
  </si>
  <si>
    <t>Nožnice na živý plot</t>
  </si>
  <si>
    <t>Vytrhávač buriny</t>
  </si>
  <si>
    <t>Sádzacia lopatka</t>
  </si>
  <si>
    <t>Krhla pozinkovaná s ružicou</t>
  </si>
  <si>
    <t>Krhla plastová s rukoväťou</t>
  </si>
  <si>
    <t>Sochor</t>
  </si>
  <si>
    <t>Pákové páčídlo 1000 mm</t>
  </si>
  <si>
    <t>Pákové páčídlo 400 mm</t>
  </si>
  <si>
    <t>Záhradný fúrik</t>
  </si>
  <si>
    <t>Vedro záhradné plastové</t>
  </si>
  <si>
    <t>Vedro záhradné pozinkované</t>
  </si>
  <si>
    <t>Sud s vekom</t>
  </si>
  <si>
    <t xml:space="preserve">Súprava lopatka s metličkou  </t>
  </si>
  <si>
    <t>Metla cestárska</t>
  </si>
  <si>
    <t>Metla interiérová</t>
  </si>
  <si>
    <t>Handra na podlahy tkaná, biela, 50x60 cm</t>
  </si>
  <si>
    <t>Handra na podlahy, viskózna, 50x60 cm</t>
  </si>
  <si>
    <t>Metla ciroková, 5 x šitá, násada z dreva</t>
  </si>
  <si>
    <t>Metla priemyselná 25 cm s drevenou 120 cm násadou</t>
  </si>
  <si>
    <t>Metla-portviš 30 cm s drevenou 120 cm násadou</t>
  </si>
  <si>
    <t>Mop set oválny, 10 l, viskózny mop</t>
  </si>
  <si>
    <t>Mop set ženilkový s teleskopickou rúčkou</t>
  </si>
  <si>
    <t>Postrek proti burine ROUNDUP biaktiv alebo ekvivalent 1l</t>
  </si>
  <si>
    <t>Chrbtový záhradný tlakový rozprašovač</t>
  </si>
  <si>
    <t>Veľkoobjemový vak</t>
  </si>
  <si>
    <t>Vrece</t>
  </si>
  <si>
    <t xml:space="preserve">Vrece na balenie tovaru  </t>
  </si>
  <si>
    <t>bal</t>
  </si>
  <si>
    <t>Upínací popruh dvojdielny</t>
  </si>
  <si>
    <t>Závesný popruh</t>
  </si>
  <si>
    <t>Upínací popruh jednodielny</t>
  </si>
  <si>
    <t>Upínací pás s račňou úzky</t>
  </si>
  <si>
    <t>Krycia plachta 10x10m</t>
  </si>
  <si>
    <t>Krycia plachta 5 x 5 m</t>
  </si>
  <si>
    <t>Krycia plachta 10 x 5 m</t>
  </si>
  <si>
    <t>Krycia plachta 10 x 20 m</t>
  </si>
  <si>
    <t>Rozmetávač</t>
  </si>
  <si>
    <t xml:space="preserve">Drôt viazací záhradný pogumovaný  </t>
  </si>
  <si>
    <t>Lano</t>
  </si>
  <si>
    <t>Lesnícka priemerka</t>
  </si>
  <si>
    <t>Stojan na bicykle</t>
  </si>
  <si>
    <t>Záhradný drvič</t>
  </si>
  <si>
    <t>Elektrický záhradný vysávač</t>
  </si>
  <si>
    <t>Montážna lampa</t>
  </si>
  <si>
    <t>Záhradná elektrická motorová píla</t>
  </si>
  <si>
    <t>Uchádzač vypĺňa len bunky zvýraznené zelenou farbou</t>
  </si>
  <si>
    <t>Vrece typ 2</t>
  </si>
  <si>
    <t xml:space="preserve">ks </t>
  </si>
  <si>
    <t>Vrece igelitové tenké, transparentné</t>
  </si>
  <si>
    <t>Vrece igelitové hrubé, transparentné</t>
  </si>
  <si>
    <t>Vrece igelitové, číre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</si>
</sst>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44" fontId="6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/>
    <xf numFmtId="44" fontId="3" fillId="0" borderId="0" xfId="0" applyNumberFormat="1" applyFont="1" applyBorder="1"/>
    <xf numFmtId="3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44" fontId="3" fillId="4" borderId="1" xfId="0" applyNumberFormat="1" applyFont="1" applyFill="1" applyBorder="1"/>
    <xf numFmtId="3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1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44" fontId="5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4" fontId="3" fillId="3" borderId="1" xfId="0" applyNumberFormat="1" applyFont="1" applyFill="1" applyBorder="1"/>
    <xf numFmtId="1" fontId="7" fillId="0" borderId="3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abSelected="1" topLeftCell="A58" workbookViewId="0">
      <selection activeCell="F92" sqref="F92"/>
    </sheetView>
  </sheetViews>
  <sheetFormatPr defaultColWidth="9.140625" defaultRowHeight="15.75" customHeight="1" x14ac:dyDescent="0.25"/>
  <cols>
    <col min="1" max="1" width="9.140625" style="4"/>
    <col min="2" max="2" width="35.5703125" style="4" customWidth="1"/>
    <col min="3" max="3" width="9.85546875" style="4" customWidth="1"/>
    <col min="4" max="4" width="10.85546875" style="22" customWidth="1"/>
    <col min="5" max="5" width="16.140625" style="5" customWidth="1"/>
    <col min="6" max="6" width="15.7109375" style="5" customWidth="1"/>
    <col min="7" max="8" width="17.28515625" style="5" customWidth="1"/>
    <col min="9" max="9" width="14.85546875" style="5" customWidth="1"/>
    <col min="10" max="10" width="14.7109375" style="5" customWidth="1"/>
    <col min="11" max="16384" width="9.140625" style="4"/>
  </cols>
  <sheetData>
    <row r="1" spans="1:11" ht="15.75" customHeight="1" x14ac:dyDescent="0.2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"/>
    </row>
    <row r="2" spans="1:11" s="1" customFormat="1" ht="32.25" customHeight="1" x14ac:dyDescent="0.2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2"/>
    </row>
    <row r="3" spans="1:11" ht="33.75" customHeight="1" x14ac:dyDescent="0.25">
      <c r="A3" s="6" t="s">
        <v>7</v>
      </c>
      <c r="B3" s="10" t="s">
        <v>0</v>
      </c>
      <c r="C3" s="10" t="s">
        <v>1</v>
      </c>
      <c r="D3" s="7" t="s">
        <v>4</v>
      </c>
      <c r="E3" s="8" t="s">
        <v>8</v>
      </c>
      <c r="F3" s="6" t="s">
        <v>2</v>
      </c>
      <c r="G3" s="9" t="s">
        <v>11</v>
      </c>
      <c r="H3" s="9" t="s">
        <v>10</v>
      </c>
      <c r="I3" s="8" t="s">
        <v>3</v>
      </c>
      <c r="J3" s="8" t="s">
        <v>9</v>
      </c>
      <c r="K3" s="3"/>
    </row>
    <row r="4" spans="1:11" ht="15.75" customHeight="1" x14ac:dyDescent="0.25">
      <c r="A4" s="27">
        <v>1</v>
      </c>
      <c r="B4" s="11" t="s">
        <v>19</v>
      </c>
      <c r="C4" s="12" t="s">
        <v>16</v>
      </c>
      <c r="D4" s="20">
        <v>29400</v>
      </c>
      <c r="E4" s="24"/>
      <c r="F4" s="25"/>
      <c r="G4" s="26">
        <f>ROUND(E4+E4*F4,2)</f>
        <v>0</v>
      </c>
      <c r="H4" s="26">
        <f>E4*D4</f>
        <v>0</v>
      </c>
      <c r="I4" s="26">
        <f>J4-H4</f>
        <v>0</v>
      </c>
      <c r="J4" s="26">
        <f>D4*G4</f>
        <v>0</v>
      </c>
      <c r="K4" s="3"/>
    </row>
    <row r="5" spans="1:11" ht="15.75" customHeight="1" x14ac:dyDescent="0.25">
      <c r="A5" s="28">
        <v>2</v>
      </c>
      <c r="B5" s="11" t="s">
        <v>20</v>
      </c>
      <c r="C5" s="12" t="s">
        <v>16</v>
      </c>
      <c r="D5" s="20">
        <v>6550</v>
      </c>
      <c r="E5" s="18"/>
      <c r="F5" s="18"/>
      <c r="G5" s="26">
        <f t="shared" ref="G5:G68" si="0">ROUND(E5+E5*F5,2)</f>
        <v>0</v>
      </c>
      <c r="H5" s="26">
        <f t="shared" ref="H5" si="1">E5*D5</f>
        <v>0</v>
      </c>
      <c r="I5" s="26">
        <f t="shared" ref="I5:I68" si="2">J5-H5</f>
        <v>0</v>
      </c>
      <c r="J5" s="26">
        <f t="shared" ref="J5" si="3">D5*G5</f>
        <v>0</v>
      </c>
      <c r="K5" s="3"/>
    </row>
    <row r="6" spans="1:11" ht="15.75" customHeight="1" x14ac:dyDescent="0.25">
      <c r="A6" s="28">
        <v>3</v>
      </c>
      <c r="B6" s="13" t="s">
        <v>21</v>
      </c>
      <c r="C6" s="14" t="s">
        <v>14</v>
      </c>
      <c r="D6" s="30">
        <v>710</v>
      </c>
      <c r="E6" s="18"/>
      <c r="F6" s="18"/>
      <c r="G6" s="26">
        <f t="shared" si="0"/>
        <v>0</v>
      </c>
      <c r="H6" s="26">
        <f>E6*D6</f>
        <v>0</v>
      </c>
      <c r="I6" s="26">
        <f>J6-H6</f>
        <v>0</v>
      </c>
      <c r="J6" s="26">
        <f>D6*G6</f>
        <v>0</v>
      </c>
      <c r="K6" s="3"/>
    </row>
    <row r="7" spans="1:11" ht="15.75" customHeight="1" x14ac:dyDescent="0.25">
      <c r="A7" s="27">
        <v>4</v>
      </c>
      <c r="B7" s="13" t="s">
        <v>22</v>
      </c>
      <c r="C7" s="14" t="s">
        <v>14</v>
      </c>
      <c r="D7" s="20">
        <v>1200</v>
      </c>
      <c r="E7" s="18"/>
      <c r="F7" s="18"/>
      <c r="G7" s="26">
        <f t="shared" si="0"/>
        <v>0</v>
      </c>
      <c r="H7" s="26">
        <f t="shared" ref="H7:H44" si="4">E7*D6</f>
        <v>0</v>
      </c>
      <c r="I7" s="26">
        <f t="shared" si="2"/>
        <v>0</v>
      </c>
      <c r="J7" s="26">
        <f t="shared" ref="J7:J44" si="5">D6*G7</f>
        <v>0</v>
      </c>
      <c r="K7" s="3"/>
    </row>
    <row r="8" spans="1:11" ht="15.75" customHeight="1" x14ac:dyDescent="0.25">
      <c r="A8" s="28">
        <v>5</v>
      </c>
      <c r="B8" s="13" t="s">
        <v>23</v>
      </c>
      <c r="C8" s="14" t="s">
        <v>14</v>
      </c>
      <c r="D8" s="21">
        <v>325</v>
      </c>
      <c r="E8" s="18"/>
      <c r="F8" s="18"/>
      <c r="G8" s="26">
        <f t="shared" si="0"/>
        <v>0</v>
      </c>
      <c r="H8" s="26">
        <f t="shared" si="4"/>
        <v>0</v>
      </c>
      <c r="I8" s="26">
        <f t="shared" si="2"/>
        <v>0</v>
      </c>
      <c r="J8" s="26">
        <f t="shared" si="5"/>
        <v>0</v>
      </c>
      <c r="K8" s="3"/>
    </row>
    <row r="9" spans="1:11" ht="15.75" customHeight="1" x14ac:dyDescent="0.25">
      <c r="A9" s="28">
        <v>6</v>
      </c>
      <c r="B9" s="13" t="s">
        <v>24</v>
      </c>
      <c r="C9" s="14" t="s">
        <v>14</v>
      </c>
      <c r="D9" s="20">
        <v>1200</v>
      </c>
      <c r="E9" s="18"/>
      <c r="F9" s="18"/>
      <c r="G9" s="26">
        <f t="shared" si="0"/>
        <v>0</v>
      </c>
      <c r="H9" s="26">
        <f t="shared" si="4"/>
        <v>0</v>
      </c>
      <c r="I9" s="26">
        <f t="shared" si="2"/>
        <v>0</v>
      </c>
      <c r="J9" s="26">
        <f t="shared" si="5"/>
        <v>0</v>
      </c>
      <c r="K9" s="3"/>
    </row>
    <row r="10" spans="1:11" ht="15.75" customHeight="1" x14ac:dyDescent="0.25">
      <c r="A10" s="27">
        <v>7</v>
      </c>
      <c r="B10" s="13" t="s">
        <v>25</v>
      </c>
      <c r="C10" s="14" t="s">
        <v>6</v>
      </c>
      <c r="D10" s="21">
        <v>48</v>
      </c>
      <c r="E10" s="18"/>
      <c r="F10" s="18"/>
      <c r="G10" s="26">
        <f t="shared" si="0"/>
        <v>0</v>
      </c>
      <c r="H10" s="26">
        <f t="shared" si="4"/>
        <v>0</v>
      </c>
      <c r="I10" s="26">
        <f t="shared" si="2"/>
        <v>0</v>
      </c>
      <c r="J10" s="26">
        <f t="shared" si="5"/>
        <v>0</v>
      </c>
      <c r="K10" s="3"/>
    </row>
    <row r="11" spans="1:11" ht="15.75" customHeight="1" x14ac:dyDescent="0.25">
      <c r="A11" s="28">
        <v>8</v>
      </c>
      <c r="B11" s="13" t="s">
        <v>26</v>
      </c>
      <c r="C11" s="14" t="s">
        <v>6</v>
      </c>
      <c r="D11" s="21">
        <v>95</v>
      </c>
      <c r="E11" s="18"/>
      <c r="F11" s="18"/>
      <c r="G11" s="26">
        <f t="shared" si="0"/>
        <v>0</v>
      </c>
      <c r="H11" s="26">
        <f t="shared" si="4"/>
        <v>0</v>
      </c>
      <c r="I11" s="26">
        <f t="shared" si="2"/>
        <v>0</v>
      </c>
      <c r="J11" s="26">
        <f t="shared" si="5"/>
        <v>0</v>
      </c>
      <c r="K11" s="3"/>
    </row>
    <row r="12" spans="1:11" ht="15.75" customHeight="1" x14ac:dyDescent="0.25">
      <c r="A12" s="28">
        <v>9</v>
      </c>
      <c r="B12" s="13" t="s">
        <v>27</v>
      </c>
      <c r="C12" s="14" t="s">
        <v>6</v>
      </c>
      <c r="D12" s="21">
        <v>121</v>
      </c>
      <c r="E12" s="18"/>
      <c r="F12" s="18"/>
      <c r="G12" s="26">
        <f t="shared" si="0"/>
        <v>0</v>
      </c>
      <c r="H12" s="26">
        <f t="shared" si="4"/>
        <v>0</v>
      </c>
      <c r="I12" s="26">
        <f t="shared" si="2"/>
        <v>0</v>
      </c>
      <c r="J12" s="26">
        <f t="shared" si="5"/>
        <v>0</v>
      </c>
      <c r="K12" s="3"/>
    </row>
    <row r="13" spans="1:11" ht="15.75" customHeight="1" x14ac:dyDescent="0.25">
      <c r="A13" s="27">
        <v>10</v>
      </c>
      <c r="B13" s="13" t="s">
        <v>28</v>
      </c>
      <c r="C13" s="14" t="s">
        <v>6</v>
      </c>
      <c r="D13" s="21">
        <v>46</v>
      </c>
      <c r="E13" s="18"/>
      <c r="F13" s="18"/>
      <c r="G13" s="26">
        <f t="shared" si="0"/>
        <v>0</v>
      </c>
      <c r="H13" s="26">
        <f t="shared" si="4"/>
        <v>0</v>
      </c>
      <c r="I13" s="26">
        <f t="shared" si="2"/>
        <v>0</v>
      </c>
      <c r="J13" s="26">
        <f t="shared" si="5"/>
        <v>0</v>
      </c>
      <c r="K13" s="3"/>
    </row>
    <row r="14" spans="1:11" ht="15.75" customHeight="1" x14ac:dyDescent="0.25">
      <c r="A14" s="28">
        <v>11</v>
      </c>
      <c r="B14" s="13" t="s">
        <v>29</v>
      </c>
      <c r="C14" s="14" t="s">
        <v>6</v>
      </c>
      <c r="D14" s="21">
        <v>82</v>
      </c>
      <c r="E14" s="18"/>
      <c r="F14" s="18"/>
      <c r="G14" s="26">
        <f t="shared" si="0"/>
        <v>0</v>
      </c>
      <c r="H14" s="26">
        <f t="shared" si="4"/>
        <v>0</v>
      </c>
      <c r="I14" s="26">
        <f t="shared" si="2"/>
        <v>0</v>
      </c>
      <c r="J14" s="26">
        <f t="shared" si="5"/>
        <v>0</v>
      </c>
      <c r="K14" s="3"/>
    </row>
    <row r="15" spans="1:11" ht="15.75" customHeight="1" x14ac:dyDescent="0.25">
      <c r="A15" s="28">
        <v>12</v>
      </c>
      <c r="B15" s="13" t="s">
        <v>30</v>
      </c>
      <c r="C15" s="14" t="s">
        <v>6</v>
      </c>
      <c r="D15" s="21">
        <v>111</v>
      </c>
      <c r="E15" s="18"/>
      <c r="F15" s="18"/>
      <c r="G15" s="26">
        <f t="shared" si="0"/>
        <v>0</v>
      </c>
      <c r="H15" s="26">
        <f t="shared" si="4"/>
        <v>0</v>
      </c>
      <c r="I15" s="26">
        <f t="shared" si="2"/>
        <v>0</v>
      </c>
      <c r="J15" s="26">
        <f t="shared" si="5"/>
        <v>0</v>
      </c>
      <c r="K15" s="3"/>
    </row>
    <row r="16" spans="1:11" ht="15.75" customHeight="1" x14ac:dyDescent="0.25">
      <c r="A16" s="27">
        <v>13</v>
      </c>
      <c r="B16" s="13" t="s">
        <v>31</v>
      </c>
      <c r="C16" s="14" t="s">
        <v>6</v>
      </c>
      <c r="D16" s="21">
        <v>46</v>
      </c>
      <c r="E16" s="18"/>
      <c r="F16" s="18"/>
      <c r="G16" s="26">
        <f t="shared" si="0"/>
        <v>0</v>
      </c>
      <c r="H16" s="26">
        <f t="shared" si="4"/>
        <v>0</v>
      </c>
      <c r="I16" s="26">
        <f t="shared" si="2"/>
        <v>0</v>
      </c>
      <c r="J16" s="26">
        <f t="shared" si="5"/>
        <v>0</v>
      </c>
      <c r="K16" s="3"/>
    </row>
    <row r="17" spans="1:10" ht="15.75" customHeight="1" x14ac:dyDescent="0.25">
      <c r="A17" s="28">
        <v>14</v>
      </c>
      <c r="B17" s="13" t="s">
        <v>32</v>
      </c>
      <c r="C17" s="14" t="s">
        <v>6</v>
      </c>
      <c r="D17" s="21">
        <v>42</v>
      </c>
      <c r="E17" s="19"/>
      <c r="F17" s="19"/>
      <c r="G17" s="26">
        <f t="shared" si="0"/>
        <v>0</v>
      </c>
      <c r="H17" s="26">
        <f t="shared" si="4"/>
        <v>0</v>
      </c>
      <c r="I17" s="26">
        <f t="shared" si="2"/>
        <v>0</v>
      </c>
      <c r="J17" s="26">
        <f t="shared" si="5"/>
        <v>0</v>
      </c>
    </row>
    <row r="18" spans="1:10" ht="15.75" customHeight="1" x14ac:dyDescent="0.25">
      <c r="A18" s="28">
        <v>15</v>
      </c>
      <c r="B18" s="13" t="s">
        <v>33</v>
      </c>
      <c r="C18" s="14" t="s">
        <v>14</v>
      </c>
      <c r="D18" s="21">
        <v>455</v>
      </c>
      <c r="E18" s="19"/>
      <c r="F18" s="19"/>
      <c r="G18" s="26">
        <f t="shared" si="0"/>
        <v>0</v>
      </c>
      <c r="H18" s="26">
        <f t="shared" si="4"/>
        <v>0</v>
      </c>
      <c r="I18" s="26">
        <f t="shared" si="2"/>
        <v>0</v>
      </c>
      <c r="J18" s="26">
        <f t="shared" si="5"/>
        <v>0</v>
      </c>
    </row>
    <row r="19" spans="1:10" ht="15.75" customHeight="1" x14ac:dyDescent="0.25">
      <c r="A19" s="27">
        <v>16</v>
      </c>
      <c r="B19" s="13" t="s">
        <v>34</v>
      </c>
      <c r="C19" s="14" t="s">
        <v>6</v>
      </c>
      <c r="D19" s="21">
        <v>45</v>
      </c>
      <c r="E19" s="19"/>
      <c r="F19" s="19"/>
      <c r="G19" s="26">
        <f t="shared" si="0"/>
        <v>0</v>
      </c>
      <c r="H19" s="26">
        <f t="shared" si="4"/>
        <v>0</v>
      </c>
      <c r="I19" s="26">
        <f t="shared" si="2"/>
        <v>0</v>
      </c>
      <c r="J19" s="26">
        <f t="shared" si="5"/>
        <v>0</v>
      </c>
    </row>
    <row r="20" spans="1:10" ht="15.75" customHeight="1" x14ac:dyDescent="0.25">
      <c r="A20" s="28">
        <v>17</v>
      </c>
      <c r="B20" s="13" t="s">
        <v>35</v>
      </c>
      <c r="C20" s="14" t="s">
        <v>6</v>
      </c>
      <c r="D20" s="21">
        <v>25</v>
      </c>
      <c r="E20" s="19"/>
      <c r="F20" s="19"/>
      <c r="G20" s="26">
        <f t="shared" si="0"/>
        <v>0</v>
      </c>
      <c r="H20" s="26">
        <f t="shared" si="4"/>
        <v>0</v>
      </c>
      <c r="I20" s="26">
        <f t="shared" si="2"/>
        <v>0</v>
      </c>
      <c r="J20" s="26">
        <f t="shared" si="5"/>
        <v>0</v>
      </c>
    </row>
    <row r="21" spans="1:10" ht="15.75" customHeight="1" x14ac:dyDescent="0.25">
      <c r="A21" s="28">
        <v>18</v>
      </c>
      <c r="B21" s="13" t="s">
        <v>36</v>
      </c>
      <c r="C21" s="14" t="s">
        <v>6</v>
      </c>
      <c r="D21" s="21">
        <v>26</v>
      </c>
      <c r="E21" s="19"/>
      <c r="F21" s="19"/>
      <c r="G21" s="26">
        <f t="shared" si="0"/>
        <v>0</v>
      </c>
      <c r="H21" s="26">
        <f t="shared" si="4"/>
        <v>0</v>
      </c>
      <c r="I21" s="26">
        <f t="shared" si="2"/>
        <v>0</v>
      </c>
      <c r="J21" s="26">
        <f t="shared" si="5"/>
        <v>0</v>
      </c>
    </row>
    <row r="22" spans="1:10" ht="15.75" customHeight="1" x14ac:dyDescent="0.25">
      <c r="A22" s="27">
        <v>19</v>
      </c>
      <c r="B22" s="13" t="s">
        <v>37</v>
      </c>
      <c r="C22" s="14" t="s">
        <v>6</v>
      </c>
      <c r="D22" s="21">
        <v>20</v>
      </c>
      <c r="E22" s="19"/>
      <c r="F22" s="19"/>
      <c r="G22" s="26">
        <f t="shared" si="0"/>
        <v>0</v>
      </c>
      <c r="H22" s="26">
        <f t="shared" si="4"/>
        <v>0</v>
      </c>
      <c r="I22" s="26">
        <f t="shared" si="2"/>
        <v>0</v>
      </c>
      <c r="J22" s="26">
        <f t="shared" si="5"/>
        <v>0</v>
      </c>
    </row>
    <row r="23" spans="1:10" ht="15.75" customHeight="1" x14ac:dyDescent="0.25">
      <c r="A23" s="28">
        <v>20</v>
      </c>
      <c r="B23" s="13" t="s">
        <v>38</v>
      </c>
      <c r="C23" s="14" t="s">
        <v>6</v>
      </c>
      <c r="D23" s="21">
        <v>263</v>
      </c>
      <c r="E23" s="19"/>
      <c r="F23" s="19"/>
      <c r="G23" s="26">
        <f t="shared" si="0"/>
        <v>0</v>
      </c>
      <c r="H23" s="26">
        <f t="shared" si="4"/>
        <v>0</v>
      </c>
      <c r="I23" s="26">
        <f t="shared" si="2"/>
        <v>0</v>
      </c>
      <c r="J23" s="26">
        <f t="shared" si="5"/>
        <v>0</v>
      </c>
    </row>
    <row r="24" spans="1:10" ht="15.75" customHeight="1" x14ac:dyDescent="0.25">
      <c r="A24" s="28">
        <v>21</v>
      </c>
      <c r="B24" s="13" t="s">
        <v>39</v>
      </c>
      <c r="C24" s="14" t="s">
        <v>6</v>
      </c>
      <c r="D24" s="21">
        <v>107</v>
      </c>
      <c r="E24" s="19"/>
      <c r="F24" s="19"/>
      <c r="G24" s="26">
        <f t="shared" si="0"/>
        <v>0</v>
      </c>
      <c r="H24" s="26">
        <f t="shared" si="4"/>
        <v>0</v>
      </c>
      <c r="I24" s="26">
        <f t="shared" si="2"/>
        <v>0</v>
      </c>
      <c r="J24" s="26">
        <f t="shared" si="5"/>
        <v>0</v>
      </c>
    </row>
    <row r="25" spans="1:10" ht="15.75" customHeight="1" x14ac:dyDescent="0.25">
      <c r="A25" s="27">
        <v>22</v>
      </c>
      <c r="B25" s="13" t="s">
        <v>40</v>
      </c>
      <c r="C25" s="14" t="s">
        <v>6</v>
      </c>
      <c r="D25" s="21">
        <v>73</v>
      </c>
      <c r="E25" s="19"/>
      <c r="F25" s="19"/>
      <c r="G25" s="26">
        <f t="shared" si="0"/>
        <v>0</v>
      </c>
      <c r="H25" s="26">
        <f t="shared" si="4"/>
        <v>0</v>
      </c>
      <c r="I25" s="26">
        <f t="shared" si="2"/>
        <v>0</v>
      </c>
      <c r="J25" s="26">
        <f t="shared" si="5"/>
        <v>0</v>
      </c>
    </row>
    <row r="26" spans="1:10" ht="15.75" customHeight="1" x14ac:dyDescent="0.25">
      <c r="A26" s="28">
        <v>23</v>
      </c>
      <c r="B26" s="13" t="s">
        <v>41</v>
      </c>
      <c r="C26" s="14" t="s">
        <v>6</v>
      </c>
      <c r="D26" s="21">
        <v>69</v>
      </c>
      <c r="E26" s="19"/>
      <c r="F26" s="19"/>
      <c r="G26" s="26">
        <f t="shared" si="0"/>
        <v>0</v>
      </c>
      <c r="H26" s="26">
        <f t="shared" si="4"/>
        <v>0</v>
      </c>
      <c r="I26" s="26">
        <f t="shared" si="2"/>
        <v>0</v>
      </c>
      <c r="J26" s="26">
        <f t="shared" si="5"/>
        <v>0</v>
      </c>
    </row>
    <row r="27" spans="1:10" ht="15.75" customHeight="1" x14ac:dyDescent="0.25">
      <c r="A27" s="28">
        <v>24</v>
      </c>
      <c r="B27" s="13" t="s">
        <v>42</v>
      </c>
      <c r="C27" s="14" t="s">
        <v>6</v>
      </c>
      <c r="D27" s="21">
        <v>102</v>
      </c>
      <c r="E27" s="19"/>
      <c r="F27" s="19"/>
      <c r="G27" s="26">
        <f t="shared" si="0"/>
        <v>0</v>
      </c>
      <c r="H27" s="26">
        <f t="shared" si="4"/>
        <v>0</v>
      </c>
      <c r="I27" s="26">
        <f t="shared" si="2"/>
        <v>0</v>
      </c>
      <c r="J27" s="26">
        <f t="shared" si="5"/>
        <v>0</v>
      </c>
    </row>
    <row r="28" spans="1:10" ht="15.75" customHeight="1" x14ac:dyDescent="0.25">
      <c r="A28" s="27">
        <v>25</v>
      </c>
      <c r="B28" s="13" t="s">
        <v>43</v>
      </c>
      <c r="C28" s="14" t="s">
        <v>6</v>
      </c>
      <c r="D28" s="21">
        <v>76</v>
      </c>
      <c r="E28" s="19"/>
      <c r="F28" s="19"/>
      <c r="G28" s="26">
        <f t="shared" si="0"/>
        <v>0</v>
      </c>
      <c r="H28" s="26">
        <f t="shared" si="4"/>
        <v>0</v>
      </c>
      <c r="I28" s="26">
        <f t="shared" si="2"/>
        <v>0</v>
      </c>
      <c r="J28" s="26">
        <f t="shared" si="5"/>
        <v>0</v>
      </c>
    </row>
    <row r="29" spans="1:10" ht="15.75" customHeight="1" x14ac:dyDescent="0.25">
      <c r="A29" s="28">
        <v>26</v>
      </c>
      <c r="B29" s="13" t="s">
        <v>44</v>
      </c>
      <c r="C29" s="12" t="s">
        <v>6</v>
      </c>
      <c r="D29" s="21">
        <v>144</v>
      </c>
      <c r="E29" s="19"/>
      <c r="F29" s="19"/>
      <c r="G29" s="26">
        <f t="shared" si="0"/>
        <v>0</v>
      </c>
      <c r="H29" s="26">
        <f t="shared" si="4"/>
        <v>0</v>
      </c>
      <c r="I29" s="26">
        <f t="shared" si="2"/>
        <v>0</v>
      </c>
      <c r="J29" s="26">
        <f t="shared" si="5"/>
        <v>0</v>
      </c>
    </row>
    <row r="30" spans="1:10" ht="15.75" customHeight="1" x14ac:dyDescent="0.25">
      <c r="A30" s="28">
        <v>27</v>
      </c>
      <c r="B30" s="13" t="s">
        <v>45</v>
      </c>
      <c r="C30" s="12" t="s">
        <v>6</v>
      </c>
      <c r="D30" s="21">
        <v>247</v>
      </c>
      <c r="E30" s="19"/>
      <c r="F30" s="19"/>
      <c r="G30" s="26">
        <f t="shared" si="0"/>
        <v>0</v>
      </c>
      <c r="H30" s="26">
        <f t="shared" si="4"/>
        <v>0</v>
      </c>
      <c r="I30" s="26">
        <f t="shared" si="2"/>
        <v>0</v>
      </c>
      <c r="J30" s="26">
        <f t="shared" si="5"/>
        <v>0</v>
      </c>
    </row>
    <row r="31" spans="1:10" ht="15.75" customHeight="1" x14ac:dyDescent="0.25">
      <c r="A31" s="27">
        <v>28</v>
      </c>
      <c r="B31" s="13" t="s">
        <v>46</v>
      </c>
      <c r="C31" s="12" t="s">
        <v>6</v>
      </c>
      <c r="D31" s="21">
        <v>71</v>
      </c>
      <c r="E31" s="19"/>
      <c r="F31" s="19"/>
      <c r="G31" s="26">
        <f t="shared" si="0"/>
        <v>0</v>
      </c>
      <c r="H31" s="26">
        <f t="shared" si="4"/>
        <v>0</v>
      </c>
      <c r="I31" s="26">
        <f t="shared" si="2"/>
        <v>0</v>
      </c>
      <c r="J31" s="26">
        <f t="shared" si="5"/>
        <v>0</v>
      </c>
    </row>
    <row r="32" spans="1:10" ht="15.75" customHeight="1" x14ac:dyDescent="0.25">
      <c r="A32" s="28">
        <v>29</v>
      </c>
      <c r="B32" s="13" t="s">
        <v>47</v>
      </c>
      <c r="C32" s="12" t="s">
        <v>6</v>
      </c>
      <c r="D32" s="21">
        <v>79</v>
      </c>
      <c r="E32" s="19"/>
      <c r="F32" s="19"/>
      <c r="G32" s="26">
        <f t="shared" si="0"/>
        <v>0</v>
      </c>
      <c r="H32" s="26">
        <f t="shared" si="4"/>
        <v>0</v>
      </c>
      <c r="I32" s="26">
        <f t="shared" si="2"/>
        <v>0</v>
      </c>
      <c r="J32" s="26">
        <f t="shared" si="5"/>
        <v>0</v>
      </c>
    </row>
    <row r="33" spans="1:10" ht="15.75" customHeight="1" x14ac:dyDescent="0.25">
      <c r="A33" s="28">
        <v>30</v>
      </c>
      <c r="B33" s="13" t="s">
        <v>48</v>
      </c>
      <c r="C33" s="12" t="s">
        <v>6</v>
      </c>
      <c r="D33" s="21">
        <v>68</v>
      </c>
      <c r="E33" s="19"/>
      <c r="F33" s="19"/>
      <c r="G33" s="26">
        <f t="shared" si="0"/>
        <v>0</v>
      </c>
      <c r="H33" s="26">
        <f t="shared" si="4"/>
        <v>0</v>
      </c>
      <c r="I33" s="26">
        <f t="shared" si="2"/>
        <v>0</v>
      </c>
      <c r="J33" s="26">
        <f t="shared" si="5"/>
        <v>0</v>
      </c>
    </row>
    <row r="34" spans="1:10" ht="15.75" customHeight="1" x14ac:dyDescent="0.25">
      <c r="A34" s="27">
        <v>31</v>
      </c>
      <c r="B34" s="13" t="s">
        <v>49</v>
      </c>
      <c r="C34" s="12" t="s">
        <v>6</v>
      </c>
      <c r="D34" s="21">
        <v>28</v>
      </c>
      <c r="E34" s="19"/>
      <c r="F34" s="19"/>
      <c r="G34" s="26">
        <f t="shared" si="0"/>
        <v>0</v>
      </c>
      <c r="H34" s="26">
        <f t="shared" si="4"/>
        <v>0</v>
      </c>
      <c r="I34" s="26">
        <f t="shared" si="2"/>
        <v>0</v>
      </c>
      <c r="J34" s="26">
        <f t="shared" si="5"/>
        <v>0</v>
      </c>
    </row>
    <row r="35" spans="1:10" ht="15.75" customHeight="1" x14ac:dyDescent="0.25">
      <c r="A35" s="28">
        <v>32</v>
      </c>
      <c r="B35" s="13" t="s">
        <v>50</v>
      </c>
      <c r="C35" s="12" t="s">
        <v>6</v>
      </c>
      <c r="D35" s="21">
        <v>34</v>
      </c>
      <c r="E35" s="19"/>
      <c r="F35" s="19"/>
      <c r="G35" s="26">
        <f t="shared" si="0"/>
        <v>0</v>
      </c>
      <c r="H35" s="26">
        <f t="shared" si="4"/>
        <v>0</v>
      </c>
      <c r="I35" s="26">
        <f t="shared" si="2"/>
        <v>0</v>
      </c>
      <c r="J35" s="26">
        <f t="shared" si="5"/>
        <v>0</v>
      </c>
    </row>
    <row r="36" spans="1:10" ht="15.75" customHeight="1" x14ac:dyDescent="0.25">
      <c r="A36" s="28">
        <v>33</v>
      </c>
      <c r="B36" s="13" t="s">
        <v>51</v>
      </c>
      <c r="C36" s="12" t="s">
        <v>6</v>
      </c>
      <c r="D36" s="21">
        <v>30</v>
      </c>
      <c r="E36" s="19"/>
      <c r="F36" s="19"/>
      <c r="G36" s="26">
        <f t="shared" si="0"/>
        <v>0</v>
      </c>
      <c r="H36" s="26">
        <f t="shared" si="4"/>
        <v>0</v>
      </c>
      <c r="I36" s="26">
        <f t="shared" si="2"/>
        <v>0</v>
      </c>
      <c r="J36" s="26">
        <f t="shared" si="5"/>
        <v>0</v>
      </c>
    </row>
    <row r="37" spans="1:10" ht="15.75" customHeight="1" x14ac:dyDescent="0.25">
      <c r="A37" s="27">
        <v>34</v>
      </c>
      <c r="B37" s="13" t="s">
        <v>52</v>
      </c>
      <c r="C37" s="12" t="s">
        <v>6</v>
      </c>
      <c r="D37" s="21">
        <v>19</v>
      </c>
      <c r="E37" s="19"/>
      <c r="F37" s="19"/>
      <c r="G37" s="26">
        <f t="shared" si="0"/>
        <v>0</v>
      </c>
      <c r="H37" s="26">
        <f t="shared" si="4"/>
        <v>0</v>
      </c>
      <c r="I37" s="26">
        <f t="shared" si="2"/>
        <v>0</v>
      </c>
      <c r="J37" s="26">
        <f t="shared" si="5"/>
        <v>0</v>
      </c>
    </row>
    <row r="38" spans="1:10" ht="15.75" customHeight="1" x14ac:dyDescent="0.25">
      <c r="A38" s="28">
        <v>35</v>
      </c>
      <c r="B38" s="13" t="s">
        <v>53</v>
      </c>
      <c r="C38" s="12" t="s">
        <v>6</v>
      </c>
      <c r="D38" s="21">
        <v>40</v>
      </c>
      <c r="E38" s="19"/>
      <c r="F38" s="19"/>
      <c r="G38" s="26">
        <f t="shared" si="0"/>
        <v>0</v>
      </c>
      <c r="H38" s="26">
        <f t="shared" si="4"/>
        <v>0</v>
      </c>
      <c r="I38" s="26">
        <f t="shared" si="2"/>
        <v>0</v>
      </c>
      <c r="J38" s="26">
        <f t="shared" si="5"/>
        <v>0</v>
      </c>
    </row>
    <row r="39" spans="1:10" ht="15.75" customHeight="1" x14ac:dyDescent="0.25">
      <c r="A39" s="28">
        <v>36</v>
      </c>
      <c r="B39" s="13" t="s">
        <v>54</v>
      </c>
      <c r="C39" s="12" t="s">
        <v>6</v>
      </c>
      <c r="D39" s="21">
        <v>60</v>
      </c>
      <c r="E39" s="19"/>
      <c r="F39" s="19"/>
      <c r="G39" s="26">
        <f t="shared" si="0"/>
        <v>0</v>
      </c>
      <c r="H39" s="26">
        <f t="shared" si="4"/>
        <v>0</v>
      </c>
      <c r="I39" s="26">
        <f t="shared" si="2"/>
        <v>0</v>
      </c>
      <c r="J39" s="26">
        <f t="shared" si="5"/>
        <v>0</v>
      </c>
    </row>
    <row r="40" spans="1:10" ht="15.75" customHeight="1" x14ac:dyDescent="0.25">
      <c r="A40" s="27">
        <v>37</v>
      </c>
      <c r="B40" s="13" t="s">
        <v>55</v>
      </c>
      <c r="C40" s="12" t="s">
        <v>6</v>
      </c>
      <c r="D40" s="21">
        <v>20</v>
      </c>
      <c r="E40" s="19"/>
      <c r="F40" s="19"/>
      <c r="G40" s="26">
        <f t="shared" si="0"/>
        <v>0</v>
      </c>
      <c r="H40" s="26">
        <f t="shared" si="4"/>
        <v>0</v>
      </c>
      <c r="I40" s="26">
        <f t="shared" si="2"/>
        <v>0</v>
      </c>
      <c r="J40" s="26">
        <f t="shared" si="5"/>
        <v>0</v>
      </c>
    </row>
    <row r="41" spans="1:10" ht="15.75" customHeight="1" x14ac:dyDescent="0.25">
      <c r="A41" s="28">
        <v>38</v>
      </c>
      <c r="B41" s="13" t="s">
        <v>56</v>
      </c>
      <c r="C41" s="12" t="s">
        <v>6</v>
      </c>
      <c r="D41" s="21">
        <v>1</v>
      </c>
      <c r="E41" s="19"/>
      <c r="F41" s="19"/>
      <c r="G41" s="26">
        <f t="shared" si="0"/>
        <v>0</v>
      </c>
      <c r="H41" s="26">
        <f t="shared" si="4"/>
        <v>0</v>
      </c>
      <c r="I41" s="26">
        <f t="shared" si="2"/>
        <v>0</v>
      </c>
      <c r="J41" s="26">
        <f t="shared" si="5"/>
        <v>0</v>
      </c>
    </row>
    <row r="42" spans="1:10" ht="15.75" customHeight="1" x14ac:dyDescent="0.25">
      <c r="A42" s="28">
        <v>39</v>
      </c>
      <c r="B42" s="13" t="s">
        <v>57</v>
      </c>
      <c r="C42" s="12" t="s">
        <v>6</v>
      </c>
      <c r="D42" s="21">
        <v>4</v>
      </c>
      <c r="E42" s="19"/>
      <c r="F42" s="19"/>
      <c r="G42" s="26">
        <f t="shared" si="0"/>
        <v>0</v>
      </c>
      <c r="H42" s="26">
        <f t="shared" si="4"/>
        <v>0</v>
      </c>
      <c r="I42" s="26">
        <f t="shared" si="2"/>
        <v>0</v>
      </c>
      <c r="J42" s="26">
        <f t="shared" si="5"/>
        <v>0</v>
      </c>
    </row>
    <row r="43" spans="1:10" ht="15.75" customHeight="1" x14ac:dyDescent="0.25">
      <c r="A43" s="27">
        <v>40</v>
      </c>
      <c r="B43" s="13" t="s">
        <v>58</v>
      </c>
      <c r="C43" s="12" t="s">
        <v>6</v>
      </c>
      <c r="D43" s="21">
        <v>52</v>
      </c>
      <c r="E43" s="19"/>
      <c r="F43" s="19"/>
      <c r="G43" s="26">
        <f t="shared" si="0"/>
        <v>0</v>
      </c>
      <c r="H43" s="26">
        <f t="shared" si="4"/>
        <v>0</v>
      </c>
      <c r="I43" s="26">
        <f t="shared" si="2"/>
        <v>0</v>
      </c>
      <c r="J43" s="26">
        <f t="shared" si="5"/>
        <v>0</v>
      </c>
    </row>
    <row r="44" spans="1:10" ht="15.75" customHeight="1" x14ac:dyDescent="0.25">
      <c r="A44" s="28">
        <v>41</v>
      </c>
      <c r="B44" s="13" t="s">
        <v>59</v>
      </c>
      <c r="C44" s="12" t="s">
        <v>6</v>
      </c>
      <c r="D44" s="21">
        <v>15</v>
      </c>
      <c r="E44" s="19"/>
      <c r="F44" s="19"/>
      <c r="G44" s="26">
        <f t="shared" si="0"/>
        <v>0</v>
      </c>
      <c r="H44" s="26">
        <f t="shared" si="4"/>
        <v>0</v>
      </c>
      <c r="I44" s="26">
        <f t="shared" si="2"/>
        <v>0</v>
      </c>
      <c r="J44" s="26">
        <f t="shared" si="5"/>
        <v>0</v>
      </c>
    </row>
    <row r="45" spans="1:10" ht="15.75" customHeight="1" x14ac:dyDescent="0.25">
      <c r="A45" s="28">
        <v>42</v>
      </c>
      <c r="B45" s="13" t="s">
        <v>60</v>
      </c>
      <c r="C45" s="12" t="s">
        <v>6</v>
      </c>
      <c r="D45" s="21">
        <v>30</v>
      </c>
      <c r="E45" s="19"/>
      <c r="F45" s="19"/>
      <c r="G45" s="26">
        <f t="shared" si="0"/>
        <v>0</v>
      </c>
      <c r="H45" s="26">
        <f t="shared" ref="H45:H87" si="6">E45*D43</f>
        <v>0</v>
      </c>
      <c r="I45" s="26">
        <f t="shared" si="2"/>
        <v>0</v>
      </c>
      <c r="J45" s="26">
        <f t="shared" ref="J45:J86" si="7">D43*G45</f>
        <v>0</v>
      </c>
    </row>
    <row r="46" spans="1:10" ht="15.75" customHeight="1" x14ac:dyDescent="0.25">
      <c r="A46" s="27">
        <v>43</v>
      </c>
      <c r="B46" s="13" t="s">
        <v>61</v>
      </c>
      <c r="C46" s="12" t="s">
        <v>6</v>
      </c>
      <c r="D46" s="21">
        <v>50</v>
      </c>
      <c r="E46" s="19"/>
      <c r="F46" s="19"/>
      <c r="G46" s="26">
        <f t="shared" si="0"/>
        <v>0</v>
      </c>
      <c r="H46" s="26">
        <f t="shared" si="6"/>
        <v>0</v>
      </c>
      <c r="I46" s="26">
        <f t="shared" si="2"/>
        <v>0</v>
      </c>
      <c r="J46" s="26">
        <f t="shared" si="7"/>
        <v>0</v>
      </c>
    </row>
    <row r="47" spans="1:10" ht="15.75" customHeight="1" x14ac:dyDescent="0.25">
      <c r="A47" s="28">
        <v>44</v>
      </c>
      <c r="B47" s="13" t="s">
        <v>62</v>
      </c>
      <c r="C47" s="12" t="s">
        <v>6</v>
      </c>
      <c r="D47" s="21">
        <v>46</v>
      </c>
      <c r="E47" s="19"/>
      <c r="F47" s="19"/>
      <c r="G47" s="26">
        <f t="shared" si="0"/>
        <v>0</v>
      </c>
      <c r="H47" s="26">
        <f t="shared" si="6"/>
        <v>0</v>
      </c>
      <c r="I47" s="26">
        <f t="shared" si="2"/>
        <v>0</v>
      </c>
      <c r="J47" s="26">
        <f t="shared" si="7"/>
        <v>0</v>
      </c>
    </row>
    <row r="48" spans="1:10" ht="15.75" customHeight="1" x14ac:dyDescent="0.25">
      <c r="A48" s="28">
        <v>45</v>
      </c>
      <c r="B48" s="13" t="s">
        <v>63</v>
      </c>
      <c r="C48" s="12" t="s">
        <v>6</v>
      </c>
      <c r="D48" s="21">
        <v>51</v>
      </c>
      <c r="E48" s="19"/>
      <c r="F48" s="19"/>
      <c r="G48" s="26">
        <f t="shared" si="0"/>
        <v>0</v>
      </c>
      <c r="H48" s="26">
        <f t="shared" si="6"/>
        <v>0</v>
      </c>
      <c r="I48" s="26">
        <f t="shared" si="2"/>
        <v>0</v>
      </c>
      <c r="J48" s="26">
        <f t="shared" si="7"/>
        <v>0</v>
      </c>
    </row>
    <row r="49" spans="1:10" ht="15.75" customHeight="1" x14ac:dyDescent="0.25">
      <c r="A49" s="27">
        <v>46</v>
      </c>
      <c r="B49" s="13" t="s">
        <v>64</v>
      </c>
      <c r="C49" s="12" t="s">
        <v>6</v>
      </c>
      <c r="D49" s="21">
        <v>63</v>
      </c>
      <c r="E49" s="19"/>
      <c r="F49" s="19"/>
      <c r="G49" s="26">
        <f t="shared" si="0"/>
        <v>0</v>
      </c>
      <c r="H49" s="26">
        <f t="shared" si="6"/>
        <v>0</v>
      </c>
      <c r="I49" s="26">
        <f t="shared" si="2"/>
        <v>0</v>
      </c>
      <c r="J49" s="26">
        <f t="shared" si="7"/>
        <v>0</v>
      </c>
    </row>
    <row r="50" spans="1:10" ht="15.75" customHeight="1" x14ac:dyDescent="0.25">
      <c r="A50" s="28">
        <v>47</v>
      </c>
      <c r="B50" s="13" t="s">
        <v>65</v>
      </c>
      <c r="C50" s="12" t="s">
        <v>6</v>
      </c>
      <c r="D50" s="21">
        <v>193</v>
      </c>
      <c r="E50" s="19"/>
      <c r="F50" s="19"/>
      <c r="G50" s="26">
        <f t="shared" si="0"/>
        <v>0</v>
      </c>
      <c r="H50" s="26">
        <f t="shared" si="6"/>
        <v>0</v>
      </c>
      <c r="I50" s="26">
        <f t="shared" si="2"/>
        <v>0</v>
      </c>
      <c r="J50" s="26">
        <f t="shared" si="7"/>
        <v>0</v>
      </c>
    </row>
    <row r="51" spans="1:10" ht="15.75" customHeight="1" x14ac:dyDescent="0.25">
      <c r="A51" s="28">
        <v>48</v>
      </c>
      <c r="B51" s="13" t="s">
        <v>66</v>
      </c>
      <c r="C51" s="12" t="s">
        <v>6</v>
      </c>
      <c r="D51" s="21">
        <v>17</v>
      </c>
      <c r="E51" s="19"/>
      <c r="F51" s="19"/>
      <c r="G51" s="26">
        <f t="shared" si="0"/>
        <v>0</v>
      </c>
      <c r="H51" s="26">
        <f t="shared" si="6"/>
        <v>0</v>
      </c>
      <c r="I51" s="26">
        <f t="shared" si="2"/>
        <v>0</v>
      </c>
      <c r="J51" s="26">
        <f t="shared" si="7"/>
        <v>0</v>
      </c>
    </row>
    <row r="52" spans="1:10" ht="15.75" customHeight="1" x14ac:dyDescent="0.25">
      <c r="A52" s="27">
        <v>49</v>
      </c>
      <c r="B52" s="13" t="s">
        <v>67</v>
      </c>
      <c r="C52" s="12" t="s">
        <v>6</v>
      </c>
      <c r="D52" s="21">
        <v>908</v>
      </c>
      <c r="E52" s="19"/>
      <c r="F52" s="19"/>
      <c r="G52" s="26">
        <f t="shared" si="0"/>
        <v>0</v>
      </c>
      <c r="H52" s="26">
        <f t="shared" si="6"/>
        <v>0</v>
      </c>
      <c r="I52" s="26">
        <f t="shared" si="2"/>
        <v>0</v>
      </c>
      <c r="J52" s="26">
        <f t="shared" si="7"/>
        <v>0</v>
      </c>
    </row>
    <row r="53" spans="1:10" ht="15.75" customHeight="1" x14ac:dyDescent="0.25">
      <c r="A53" s="28">
        <v>50</v>
      </c>
      <c r="B53" s="13" t="s">
        <v>68</v>
      </c>
      <c r="C53" s="12" t="s">
        <v>6</v>
      </c>
      <c r="D53" s="21">
        <v>195</v>
      </c>
      <c r="E53" s="19"/>
      <c r="F53" s="19"/>
      <c r="G53" s="26">
        <f t="shared" si="0"/>
        <v>0</v>
      </c>
      <c r="H53" s="26">
        <f t="shared" si="6"/>
        <v>0</v>
      </c>
      <c r="I53" s="26">
        <f t="shared" si="2"/>
        <v>0</v>
      </c>
      <c r="J53" s="26">
        <f t="shared" si="7"/>
        <v>0</v>
      </c>
    </row>
    <row r="54" spans="1:10" ht="15.75" customHeight="1" x14ac:dyDescent="0.25">
      <c r="A54" s="28">
        <v>51</v>
      </c>
      <c r="B54" s="13" t="s">
        <v>69</v>
      </c>
      <c r="C54" s="12" t="s">
        <v>6</v>
      </c>
      <c r="D54" s="21">
        <v>567</v>
      </c>
      <c r="E54" s="19"/>
      <c r="F54" s="19"/>
      <c r="G54" s="26">
        <f t="shared" si="0"/>
        <v>0</v>
      </c>
      <c r="H54" s="26">
        <f t="shared" si="6"/>
        <v>0</v>
      </c>
      <c r="I54" s="26">
        <f t="shared" si="2"/>
        <v>0</v>
      </c>
      <c r="J54" s="26">
        <f t="shared" si="7"/>
        <v>0</v>
      </c>
    </row>
    <row r="55" spans="1:10" ht="15.75" customHeight="1" x14ac:dyDescent="0.25">
      <c r="A55" s="27">
        <v>52</v>
      </c>
      <c r="B55" s="13" t="s">
        <v>70</v>
      </c>
      <c r="C55" s="12" t="s">
        <v>6</v>
      </c>
      <c r="D55" s="20">
        <v>1995</v>
      </c>
      <c r="E55" s="19"/>
      <c r="F55" s="19"/>
      <c r="G55" s="26">
        <f t="shared" si="0"/>
        <v>0</v>
      </c>
      <c r="H55" s="26">
        <f t="shared" si="6"/>
        <v>0</v>
      </c>
      <c r="I55" s="26">
        <f t="shared" si="2"/>
        <v>0</v>
      </c>
      <c r="J55" s="26">
        <f t="shared" si="7"/>
        <v>0</v>
      </c>
    </row>
    <row r="56" spans="1:10" ht="15.75" customHeight="1" x14ac:dyDescent="0.25">
      <c r="A56" s="28">
        <v>53</v>
      </c>
      <c r="B56" s="13" t="s">
        <v>71</v>
      </c>
      <c r="C56" s="12" t="s">
        <v>6</v>
      </c>
      <c r="D56" s="20">
        <v>1925</v>
      </c>
      <c r="E56" s="19"/>
      <c r="F56" s="19"/>
      <c r="G56" s="26">
        <f t="shared" si="0"/>
        <v>0</v>
      </c>
      <c r="H56" s="26">
        <f t="shared" si="6"/>
        <v>0</v>
      </c>
      <c r="I56" s="26">
        <f t="shared" si="2"/>
        <v>0</v>
      </c>
      <c r="J56" s="26">
        <f t="shared" si="7"/>
        <v>0</v>
      </c>
    </row>
    <row r="57" spans="1:10" ht="15.75" customHeight="1" x14ac:dyDescent="0.25">
      <c r="A57" s="28">
        <v>54</v>
      </c>
      <c r="B57" s="13" t="s">
        <v>72</v>
      </c>
      <c r="C57" s="12" t="s">
        <v>6</v>
      </c>
      <c r="D57" s="21">
        <v>432</v>
      </c>
      <c r="E57" s="19"/>
      <c r="F57" s="19"/>
      <c r="G57" s="26">
        <f t="shared" si="0"/>
        <v>0</v>
      </c>
      <c r="H57" s="26">
        <f t="shared" si="6"/>
        <v>0</v>
      </c>
      <c r="I57" s="26">
        <f t="shared" si="2"/>
        <v>0</v>
      </c>
      <c r="J57" s="26">
        <f t="shared" si="7"/>
        <v>0</v>
      </c>
    </row>
    <row r="58" spans="1:10" ht="15.75" customHeight="1" x14ac:dyDescent="0.25">
      <c r="A58" s="27">
        <v>55</v>
      </c>
      <c r="B58" s="13" t="s">
        <v>73</v>
      </c>
      <c r="C58" s="12" t="s">
        <v>6</v>
      </c>
      <c r="D58" s="21">
        <v>157</v>
      </c>
      <c r="E58" s="19"/>
      <c r="F58" s="19"/>
      <c r="G58" s="26">
        <f t="shared" si="0"/>
        <v>0</v>
      </c>
      <c r="H58" s="26">
        <f t="shared" si="6"/>
        <v>0</v>
      </c>
      <c r="I58" s="26">
        <f t="shared" si="2"/>
        <v>0</v>
      </c>
      <c r="J58" s="26">
        <f t="shared" si="7"/>
        <v>0</v>
      </c>
    </row>
    <row r="59" spans="1:10" ht="15.75" customHeight="1" x14ac:dyDescent="0.25">
      <c r="A59" s="28">
        <v>56</v>
      </c>
      <c r="B59" s="13" t="s">
        <v>74</v>
      </c>
      <c r="C59" s="12" t="s">
        <v>6</v>
      </c>
      <c r="D59" s="21">
        <v>361</v>
      </c>
      <c r="E59" s="19"/>
      <c r="F59" s="19"/>
      <c r="G59" s="26">
        <f t="shared" si="0"/>
        <v>0</v>
      </c>
      <c r="H59" s="26">
        <f t="shared" si="6"/>
        <v>0</v>
      </c>
      <c r="I59" s="26">
        <f t="shared" si="2"/>
        <v>0</v>
      </c>
      <c r="J59" s="26">
        <f t="shared" si="7"/>
        <v>0</v>
      </c>
    </row>
    <row r="60" spans="1:10" ht="15.75" customHeight="1" x14ac:dyDescent="0.25">
      <c r="A60" s="28">
        <v>57</v>
      </c>
      <c r="B60" s="13" t="s">
        <v>75</v>
      </c>
      <c r="C60" s="12" t="s">
        <v>6</v>
      </c>
      <c r="D60" s="21">
        <v>386</v>
      </c>
      <c r="E60" s="19"/>
      <c r="F60" s="19"/>
      <c r="G60" s="26">
        <f t="shared" si="0"/>
        <v>0</v>
      </c>
      <c r="H60" s="26">
        <f t="shared" si="6"/>
        <v>0</v>
      </c>
      <c r="I60" s="26">
        <f t="shared" si="2"/>
        <v>0</v>
      </c>
      <c r="J60" s="26">
        <f t="shared" si="7"/>
        <v>0</v>
      </c>
    </row>
    <row r="61" spans="1:10" ht="15.75" customHeight="1" x14ac:dyDescent="0.25">
      <c r="A61" s="27">
        <v>58</v>
      </c>
      <c r="B61" s="13" t="s">
        <v>76</v>
      </c>
      <c r="C61" s="12" t="s">
        <v>6</v>
      </c>
      <c r="D61" s="21">
        <v>613</v>
      </c>
      <c r="E61" s="19"/>
      <c r="F61" s="19"/>
      <c r="G61" s="26">
        <f t="shared" si="0"/>
        <v>0</v>
      </c>
      <c r="H61" s="26">
        <f t="shared" si="6"/>
        <v>0</v>
      </c>
      <c r="I61" s="26">
        <f t="shared" si="2"/>
        <v>0</v>
      </c>
      <c r="J61" s="26">
        <f t="shared" si="7"/>
        <v>0</v>
      </c>
    </row>
    <row r="62" spans="1:10" ht="15.75" customHeight="1" x14ac:dyDescent="0.25">
      <c r="A62" s="28">
        <v>59</v>
      </c>
      <c r="B62" s="13" t="s">
        <v>77</v>
      </c>
      <c r="C62" s="14" t="s">
        <v>15</v>
      </c>
      <c r="D62" s="21">
        <v>354</v>
      </c>
      <c r="E62" s="19"/>
      <c r="F62" s="19"/>
      <c r="G62" s="26">
        <f t="shared" si="0"/>
        <v>0</v>
      </c>
      <c r="H62" s="26">
        <f t="shared" si="6"/>
        <v>0</v>
      </c>
      <c r="I62" s="26">
        <f t="shared" si="2"/>
        <v>0</v>
      </c>
      <c r="J62" s="26">
        <f t="shared" si="7"/>
        <v>0</v>
      </c>
    </row>
    <row r="63" spans="1:10" ht="15.75" customHeight="1" x14ac:dyDescent="0.25">
      <c r="A63" s="28">
        <v>60</v>
      </c>
      <c r="B63" s="13" t="s">
        <v>78</v>
      </c>
      <c r="C63" s="12" t="s">
        <v>6</v>
      </c>
      <c r="D63" s="21">
        <v>17</v>
      </c>
      <c r="E63" s="19"/>
      <c r="F63" s="19"/>
      <c r="G63" s="26">
        <f t="shared" si="0"/>
        <v>0</v>
      </c>
      <c r="H63" s="26">
        <f t="shared" si="6"/>
        <v>0</v>
      </c>
      <c r="I63" s="26">
        <f t="shared" si="2"/>
        <v>0</v>
      </c>
      <c r="J63" s="26">
        <f t="shared" si="7"/>
        <v>0</v>
      </c>
    </row>
    <row r="64" spans="1:10" ht="15.75" customHeight="1" x14ac:dyDescent="0.25">
      <c r="A64" s="27">
        <v>61</v>
      </c>
      <c r="B64" s="13" t="s">
        <v>79</v>
      </c>
      <c r="C64" s="12" t="s">
        <v>6</v>
      </c>
      <c r="D64" s="21">
        <v>46</v>
      </c>
      <c r="E64" s="19"/>
      <c r="F64" s="19"/>
      <c r="G64" s="26">
        <f t="shared" si="0"/>
        <v>0</v>
      </c>
      <c r="H64" s="26">
        <f t="shared" si="6"/>
        <v>0</v>
      </c>
      <c r="I64" s="26">
        <f t="shared" si="2"/>
        <v>0</v>
      </c>
      <c r="J64" s="26">
        <f t="shared" si="7"/>
        <v>0</v>
      </c>
    </row>
    <row r="65" spans="1:10" ht="15.75" customHeight="1" x14ac:dyDescent="0.25">
      <c r="A65" s="28">
        <v>62</v>
      </c>
      <c r="B65" s="13" t="s">
        <v>80</v>
      </c>
      <c r="C65" s="12" t="s">
        <v>6</v>
      </c>
      <c r="D65" s="21">
        <v>440</v>
      </c>
      <c r="E65" s="19"/>
      <c r="F65" s="19"/>
      <c r="G65" s="26">
        <f t="shared" si="0"/>
        <v>0</v>
      </c>
      <c r="H65" s="26">
        <f t="shared" si="6"/>
        <v>0</v>
      </c>
      <c r="I65" s="26">
        <f t="shared" si="2"/>
        <v>0</v>
      </c>
      <c r="J65" s="26">
        <f t="shared" si="7"/>
        <v>0</v>
      </c>
    </row>
    <row r="66" spans="1:10" ht="15.75" customHeight="1" x14ac:dyDescent="0.25">
      <c r="A66" s="28">
        <v>63</v>
      </c>
      <c r="B66" s="13" t="s">
        <v>81</v>
      </c>
      <c r="C66" s="12" t="s">
        <v>82</v>
      </c>
      <c r="D66" s="21">
        <v>16</v>
      </c>
      <c r="E66" s="19"/>
      <c r="F66" s="19"/>
      <c r="G66" s="26">
        <f t="shared" si="0"/>
        <v>0</v>
      </c>
      <c r="H66" s="26">
        <f t="shared" si="6"/>
        <v>0</v>
      </c>
      <c r="I66" s="26">
        <f t="shared" si="2"/>
        <v>0</v>
      </c>
      <c r="J66" s="26">
        <f t="shared" si="7"/>
        <v>0</v>
      </c>
    </row>
    <row r="67" spans="1:10" ht="15.75" customHeight="1" x14ac:dyDescent="0.25">
      <c r="A67" s="27">
        <v>64</v>
      </c>
      <c r="B67" s="13" t="s">
        <v>83</v>
      </c>
      <c r="C67" s="12" t="s">
        <v>6</v>
      </c>
      <c r="D67" s="21">
        <v>49</v>
      </c>
      <c r="E67" s="19"/>
      <c r="F67" s="19"/>
      <c r="G67" s="26">
        <f t="shared" si="0"/>
        <v>0</v>
      </c>
      <c r="H67" s="26">
        <f t="shared" si="6"/>
        <v>0</v>
      </c>
      <c r="I67" s="26">
        <f t="shared" si="2"/>
        <v>0</v>
      </c>
      <c r="J67" s="26">
        <f t="shared" si="7"/>
        <v>0</v>
      </c>
    </row>
    <row r="68" spans="1:10" ht="15.75" customHeight="1" x14ac:dyDescent="0.25">
      <c r="A68" s="28">
        <v>65</v>
      </c>
      <c r="B68" s="13" t="s">
        <v>84</v>
      </c>
      <c r="C68" s="12" t="s">
        <v>6</v>
      </c>
      <c r="D68" s="21">
        <v>31</v>
      </c>
      <c r="E68" s="19"/>
      <c r="F68" s="19"/>
      <c r="G68" s="26">
        <f t="shared" si="0"/>
        <v>0</v>
      </c>
      <c r="H68" s="26">
        <f t="shared" si="6"/>
        <v>0</v>
      </c>
      <c r="I68" s="26">
        <f t="shared" si="2"/>
        <v>0</v>
      </c>
      <c r="J68" s="26">
        <f t="shared" si="7"/>
        <v>0</v>
      </c>
    </row>
    <row r="69" spans="1:10" ht="15.75" customHeight="1" x14ac:dyDescent="0.25">
      <c r="A69" s="28">
        <v>66</v>
      </c>
      <c r="B69" s="13" t="s">
        <v>85</v>
      </c>
      <c r="C69" s="12" t="s">
        <v>6</v>
      </c>
      <c r="D69" s="21">
        <v>338</v>
      </c>
      <c r="E69" s="19"/>
      <c r="F69" s="19"/>
      <c r="G69" s="26">
        <f t="shared" ref="G69:G87" si="8">ROUND(E69+E69*F69,2)</f>
        <v>0</v>
      </c>
      <c r="H69" s="26">
        <f t="shared" si="6"/>
        <v>0</v>
      </c>
      <c r="I69" s="26">
        <f t="shared" ref="I69:I87" si="9">J69-H69</f>
        <v>0</v>
      </c>
      <c r="J69" s="26">
        <f t="shared" si="7"/>
        <v>0</v>
      </c>
    </row>
    <row r="70" spans="1:10" ht="15.75" customHeight="1" x14ac:dyDescent="0.25">
      <c r="A70" s="27">
        <v>67</v>
      </c>
      <c r="B70" s="13" t="s">
        <v>86</v>
      </c>
      <c r="C70" s="12" t="s">
        <v>6</v>
      </c>
      <c r="D70" s="21">
        <v>42</v>
      </c>
      <c r="E70" s="19"/>
      <c r="F70" s="19"/>
      <c r="G70" s="26">
        <f t="shared" si="8"/>
        <v>0</v>
      </c>
      <c r="H70" s="26">
        <f t="shared" si="6"/>
        <v>0</v>
      </c>
      <c r="I70" s="26">
        <f t="shared" si="9"/>
        <v>0</v>
      </c>
      <c r="J70" s="26">
        <f t="shared" si="7"/>
        <v>0</v>
      </c>
    </row>
    <row r="71" spans="1:10" ht="15.75" customHeight="1" x14ac:dyDescent="0.25">
      <c r="A71" s="28">
        <v>68</v>
      </c>
      <c r="B71" s="13" t="s">
        <v>87</v>
      </c>
      <c r="C71" s="12" t="s">
        <v>6</v>
      </c>
      <c r="D71" s="21">
        <v>73</v>
      </c>
      <c r="E71" s="19"/>
      <c r="F71" s="19"/>
      <c r="G71" s="26">
        <f t="shared" si="8"/>
        <v>0</v>
      </c>
      <c r="H71" s="26">
        <f t="shared" si="6"/>
        <v>0</v>
      </c>
      <c r="I71" s="26">
        <f t="shared" si="9"/>
        <v>0</v>
      </c>
      <c r="J71" s="26">
        <f t="shared" si="7"/>
        <v>0</v>
      </c>
    </row>
    <row r="72" spans="1:10" ht="15.75" customHeight="1" x14ac:dyDescent="0.25">
      <c r="A72" s="28">
        <v>69</v>
      </c>
      <c r="B72" s="13" t="s">
        <v>88</v>
      </c>
      <c r="C72" s="12" t="s">
        <v>6</v>
      </c>
      <c r="D72" s="21">
        <v>86</v>
      </c>
      <c r="E72" s="19"/>
      <c r="F72" s="19"/>
      <c r="G72" s="26">
        <f t="shared" si="8"/>
        <v>0</v>
      </c>
      <c r="H72" s="26">
        <f t="shared" si="6"/>
        <v>0</v>
      </c>
      <c r="I72" s="26">
        <f t="shared" si="9"/>
        <v>0</v>
      </c>
      <c r="J72" s="26">
        <f t="shared" si="7"/>
        <v>0</v>
      </c>
    </row>
    <row r="73" spans="1:10" ht="15.75" customHeight="1" x14ac:dyDescent="0.25">
      <c r="A73" s="27">
        <v>70</v>
      </c>
      <c r="B73" s="13" t="s">
        <v>89</v>
      </c>
      <c r="C73" s="12" t="s">
        <v>6</v>
      </c>
      <c r="D73" s="21">
        <v>69</v>
      </c>
      <c r="E73" s="19"/>
      <c r="F73" s="19"/>
      <c r="G73" s="26">
        <f t="shared" si="8"/>
        <v>0</v>
      </c>
      <c r="H73" s="26">
        <f t="shared" si="6"/>
        <v>0</v>
      </c>
      <c r="I73" s="26">
        <f t="shared" si="9"/>
        <v>0</v>
      </c>
      <c r="J73" s="26">
        <f t="shared" si="7"/>
        <v>0</v>
      </c>
    </row>
    <row r="74" spans="1:10" ht="15.75" customHeight="1" x14ac:dyDescent="0.25">
      <c r="A74" s="28">
        <v>71</v>
      </c>
      <c r="B74" s="13" t="s">
        <v>90</v>
      </c>
      <c r="C74" s="12" t="s">
        <v>6</v>
      </c>
      <c r="D74" s="21">
        <v>64</v>
      </c>
      <c r="E74" s="19"/>
      <c r="F74" s="19"/>
      <c r="G74" s="26">
        <f t="shared" si="8"/>
        <v>0</v>
      </c>
      <c r="H74" s="26">
        <f t="shared" si="6"/>
        <v>0</v>
      </c>
      <c r="I74" s="26">
        <f t="shared" si="9"/>
        <v>0</v>
      </c>
      <c r="J74" s="26">
        <f t="shared" si="7"/>
        <v>0</v>
      </c>
    </row>
    <row r="75" spans="1:10" ht="15.75" customHeight="1" x14ac:dyDescent="0.25">
      <c r="A75" s="28">
        <v>72</v>
      </c>
      <c r="B75" s="13" t="s">
        <v>91</v>
      </c>
      <c r="C75" s="12" t="s">
        <v>6</v>
      </c>
      <c r="D75" s="21">
        <v>21</v>
      </c>
      <c r="E75" s="19"/>
      <c r="F75" s="19"/>
      <c r="G75" s="26">
        <f t="shared" si="8"/>
        <v>0</v>
      </c>
      <c r="H75" s="26">
        <f t="shared" si="6"/>
        <v>0</v>
      </c>
      <c r="I75" s="26">
        <f t="shared" si="9"/>
        <v>0</v>
      </c>
      <c r="J75" s="26">
        <f t="shared" si="7"/>
        <v>0</v>
      </c>
    </row>
    <row r="76" spans="1:10" ht="15.75" customHeight="1" x14ac:dyDescent="0.25">
      <c r="A76" s="27">
        <v>73</v>
      </c>
      <c r="B76" s="13" t="s">
        <v>92</v>
      </c>
      <c r="C76" s="12" t="s">
        <v>14</v>
      </c>
      <c r="D76" s="21">
        <v>551</v>
      </c>
      <c r="E76" s="19"/>
      <c r="F76" s="19"/>
      <c r="G76" s="26">
        <f t="shared" si="8"/>
        <v>0</v>
      </c>
      <c r="H76" s="26">
        <f t="shared" si="6"/>
        <v>0</v>
      </c>
      <c r="I76" s="26">
        <f t="shared" si="9"/>
        <v>0</v>
      </c>
      <c r="J76" s="26">
        <f t="shared" si="7"/>
        <v>0</v>
      </c>
    </row>
    <row r="77" spans="1:10" ht="15.75" customHeight="1" x14ac:dyDescent="0.25">
      <c r="A77" s="28">
        <v>74</v>
      </c>
      <c r="B77" s="13" t="s">
        <v>93</v>
      </c>
      <c r="C77" s="12" t="s">
        <v>14</v>
      </c>
      <c r="D77" s="21">
        <v>250</v>
      </c>
      <c r="E77" s="19"/>
      <c r="F77" s="19"/>
      <c r="G77" s="26">
        <f t="shared" si="8"/>
        <v>0</v>
      </c>
      <c r="H77" s="26">
        <f t="shared" si="6"/>
        <v>0</v>
      </c>
      <c r="I77" s="26">
        <f t="shared" si="9"/>
        <v>0</v>
      </c>
      <c r="J77" s="26">
        <f t="shared" si="7"/>
        <v>0</v>
      </c>
    </row>
    <row r="78" spans="1:10" ht="15.75" customHeight="1" x14ac:dyDescent="0.25">
      <c r="A78" s="28">
        <v>75</v>
      </c>
      <c r="B78" s="13" t="s">
        <v>94</v>
      </c>
      <c r="C78" s="12" t="s">
        <v>6</v>
      </c>
      <c r="D78" s="21">
        <v>3</v>
      </c>
      <c r="E78" s="19"/>
      <c r="F78" s="19"/>
      <c r="G78" s="26">
        <f t="shared" si="8"/>
        <v>0</v>
      </c>
      <c r="H78" s="26">
        <f t="shared" si="6"/>
        <v>0</v>
      </c>
      <c r="I78" s="26">
        <f t="shared" si="9"/>
        <v>0</v>
      </c>
      <c r="J78" s="26">
        <f t="shared" si="7"/>
        <v>0</v>
      </c>
    </row>
    <row r="79" spans="1:10" ht="15.75" customHeight="1" x14ac:dyDescent="0.25">
      <c r="A79" s="27">
        <v>76</v>
      </c>
      <c r="B79" s="13" t="s">
        <v>95</v>
      </c>
      <c r="C79" s="12" t="s">
        <v>6</v>
      </c>
      <c r="D79" s="21">
        <v>43</v>
      </c>
      <c r="E79" s="19"/>
      <c r="F79" s="19"/>
      <c r="G79" s="26">
        <f t="shared" si="8"/>
        <v>0</v>
      </c>
      <c r="H79" s="26">
        <f t="shared" si="6"/>
        <v>0</v>
      </c>
      <c r="I79" s="26">
        <f t="shared" si="9"/>
        <v>0</v>
      </c>
      <c r="J79" s="26">
        <f t="shared" si="7"/>
        <v>0</v>
      </c>
    </row>
    <row r="80" spans="1:10" ht="15.75" customHeight="1" x14ac:dyDescent="0.25">
      <c r="A80" s="28">
        <v>77</v>
      </c>
      <c r="B80" s="13" t="s">
        <v>96</v>
      </c>
      <c r="C80" s="12" t="s">
        <v>6</v>
      </c>
      <c r="D80" s="21">
        <v>9</v>
      </c>
      <c r="E80" s="19"/>
      <c r="F80" s="19"/>
      <c r="G80" s="26">
        <f t="shared" si="8"/>
        <v>0</v>
      </c>
      <c r="H80" s="26">
        <f t="shared" si="6"/>
        <v>0</v>
      </c>
      <c r="I80" s="26">
        <f t="shared" si="9"/>
        <v>0</v>
      </c>
      <c r="J80" s="26">
        <f t="shared" si="7"/>
        <v>0</v>
      </c>
    </row>
    <row r="81" spans="1:10" ht="15.75" customHeight="1" x14ac:dyDescent="0.25">
      <c r="A81" s="28">
        <v>78</v>
      </c>
      <c r="B81" s="13" t="s">
        <v>97</v>
      </c>
      <c r="C81" s="12" t="s">
        <v>6</v>
      </c>
      <c r="D81" s="21">
        <v>18</v>
      </c>
      <c r="E81" s="19"/>
      <c r="F81" s="19"/>
      <c r="G81" s="26">
        <f t="shared" si="8"/>
        <v>0</v>
      </c>
      <c r="H81" s="26">
        <f t="shared" si="6"/>
        <v>0</v>
      </c>
      <c r="I81" s="26">
        <f t="shared" si="9"/>
        <v>0</v>
      </c>
      <c r="J81" s="26">
        <f t="shared" si="7"/>
        <v>0</v>
      </c>
    </row>
    <row r="82" spans="1:10" ht="15.75" customHeight="1" x14ac:dyDescent="0.25">
      <c r="A82" s="27">
        <v>79</v>
      </c>
      <c r="B82" s="13" t="s">
        <v>98</v>
      </c>
      <c r="C82" s="12" t="s">
        <v>6</v>
      </c>
      <c r="D82" s="21">
        <v>26</v>
      </c>
      <c r="E82" s="19"/>
      <c r="F82" s="19"/>
      <c r="G82" s="26">
        <f t="shared" si="8"/>
        <v>0</v>
      </c>
      <c r="H82" s="26">
        <f t="shared" si="6"/>
        <v>0</v>
      </c>
      <c r="I82" s="26">
        <f t="shared" si="9"/>
        <v>0</v>
      </c>
      <c r="J82" s="26">
        <f t="shared" si="7"/>
        <v>0</v>
      </c>
    </row>
    <row r="83" spans="1:10" ht="15.75" customHeight="1" x14ac:dyDescent="0.25">
      <c r="A83" s="28">
        <v>80</v>
      </c>
      <c r="B83" s="13" t="s">
        <v>99</v>
      </c>
      <c r="C83" s="12" t="s">
        <v>6</v>
      </c>
      <c r="D83" s="21">
        <v>15</v>
      </c>
      <c r="E83" s="19"/>
      <c r="F83" s="19"/>
      <c r="G83" s="26">
        <f t="shared" si="8"/>
        <v>0</v>
      </c>
      <c r="H83" s="26">
        <f t="shared" si="6"/>
        <v>0</v>
      </c>
      <c r="I83" s="26">
        <f t="shared" si="9"/>
        <v>0</v>
      </c>
      <c r="J83" s="26">
        <f t="shared" si="7"/>
        <v>0</v>
      </c>
    </row>
    <row r="84" spans="1:10" ht="15.75" customHeight="1" x14ac:dyDescent="0.25">
      <c r="A84" s="27">
        <v>81</v>
      </c>
      <c r="B84" s="13" t="s">
        <v>101</v>
      </c>
      <c r="C84" s="12" t="s">
        <v>102</v>
      </c>
      <c r="D84" s="21">
        <v>200</v>
      </c>
      <c r="E84" s="19"/>
      <c r="F84" s="19"/>
      <c r="G84" s="26">
        <f t="shared" si="8"/>
        <v>0</v>
      </c>
      <c r="H84" s="26">
        <f t="shared" si="6"/>
        <v>0</v>
      </c>
      <c r="I84" s="26">
        <f t="shared" si="9"/>
        <v>0</v>
      </c>
      <c r="J84" s="26">
        <f t="shared" si="7"/>
        <v>0</v>
      </c>
    </row>
    <row r="85" spans="1:10" ht="15.75" customHeight="1" x14ac:dyDescent="0.25">
      <c r="A85" s="27">
        <v>82</v>
      </c>
      <c r="B85" s="13" t="s">
        <v>103</v>
      </c>
      <c r="C85" s="12" t="s">
        <v>6</v>
      </c>
      <c r="D85" s="21">
        <v>500</v>
      </c>
      <c r="E85" s="19"/>
      <c r="F85" s="19"/>
      <c r="G85" s="26">
        <f t="shared" si="8"/>
        <v>0</v>
      </c>
      <c r="H85" s="26">
        <f t="shared" si="6"/>
        <v>0</v>
      </c>
      <c r="I85" s="26">
        <f t="shared" si="9"/>
        <v>0</v>
      </c>
      <c r="J85" s="26">
        <f t="shared" si="7"/>
        <v>0</v>
      </c>
    </row>
    <row r="86" spans="1:10" ht="15.75" customHeight="1" x14ac:dyDescent="0.25">
      <c r="A86" s="27">
        <v>83</v>
      </c>
      <c r="B86" s="13" t="s">
        <v>104</v>
      </c>
      <c r="C86" s="12" t="s">
        <v>6</v>
      </c>
      <c r="D86" s="21">
        <v>500</v>
      </c>
      <c r="E86" s="19"/>
      <c r="F86" s="19"/>
      <c r="G86" s="26">
        <f t="shared" si="8"/>
        <v>0</v>
      </c>
      <c r="H86" s="26">
        <f t="shared" si="6"/>
        <v>0</v>
      </c>
      <c r="I86" s="26">
        <f t="shared" si="9"/>
        <v>0</v>
      </c>
      <c r="J86" s="26">
        <f t="shared" si="7"/>
        <v>0</v>
      </c>
    </row>
    <row r="87" spans="1:10" ht="15.75" customHeight="1" x14ac:dyDescent="0.25">
      <c r="A87" s="28">
        <v>84</v>
      </c>
      <c r="B87" s="13" t="s">
        <v>105</v>
      </c>
      <c r="C87" s="12" t="s">
        <v>6</v>
      </c>
      <c r="D87" s="21">
        <v>800</v>
      </c>
      <c r="E87" s="19"/>
      <c r="F87" s="19"/>
      <c r="G87" s="26">
        <f t="shared" si="8"/>
        <v>0</v>
      </c>
      <c r="H87" s="26">
        <f t="shared" si="6"/>
        <v>0</v>
      </c>
      <c r="I87" s="26">
        <f t="shared" si="9"/>
        <v>0</v>
      </c>
      <c r="J87" s="26">
        <f>D81*G87</f>
        <v>0</v>
      </c>
    </row>
    <row r="88" spans="1:10" ht="15.75" customHeight="1" x14ac:dyDescent="0.25">
      <c r="A88" s="34" t="s">
        <v>5</v>
      </c>
      <c r="B88" s="34"/>
      <c r="C88" s="34"/>
      <c r="D88" s="34"/>
      <c r="E88" s="34"/>
      <c r="F88" s="34"/>
      <c r="G88" s="34"/>
      <c r="H88" s="29">
        <f>SUM(H4:H87)</f>
        <v>0</v>
      </c>
      <c r="I88" s="29">
        <f>SUM(I4:I87)</f>
        <v>0</v>
      </c>
      <c r="J88" s="29">
        <f>SUM(J4:J87)</f>
        <v>0</v>
      </c>
    </row>
    <row r="91" spans="1:10" ht="15.75" customHeight="1" x14ac:dyDescent="0.25">
      <c r="A91" s="15" t="s">
        <v>12</v>
      </c>
      <c r="B91" s="15" t="s">
        <v>100</v>
      </c>
      <c r="C91" s="15"/>
      <c r="D91" s="23"/>
      <c r="E91" s="17"/>
    </row>
    <row r="92" spans="1:10" ht="15.75" customHeight="1" x14ac:dyDescent="0.25">
      <c r="A92" s="16"/>
      <c r="B92" s="16" t="s">
        <v>13</v>
      </c>
      <c r="C92" s="16"/>
      <c r="D92" s="23"/>
      <c r="E92" s="17"/>
    </row>
    <row r="93" spans="1:10" ht="15.75" customHeight="1" x14ac:dyDescent="0.25">
      <c r="A93" s="16"/>
      <c r="B93" s="16"/>
      <c r="C93" s="16"/>
      <c r="D93" s="23"/>
      <c r="E93" s="17"/>
    </row>
    <row r="94" spans="1:10" ht="15.75" customHeight="1" x14ac:dyDescent="0.25">
      <c r="A94" s="16"/>
      <c r="B94" s="16"/>
      <c r="C94" s="16"/>
      <c r="D94" s="23"/>
      <c r="E94" s="17"/>
    </row>
  </sheetData>
  <mergeCells count="3">
    <mergeCell ref="A1:J1"/>
    <mergeCell ref="A2:J2"/>
    <mergeCell ref="A88:G88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2023-04-14T13:20:01Z</cp:lastPrinted>
  <dcterms:created xsi:type="dcterms:W3CDTF">2019-01-24T07:24:21Z</dcterms:created>
  <dcterms:modified xsi:type="dcterms:W3CDTF">2023-07-27T13:44:06Z</dcterms:modified>
</cp:coreProperties>
</file>