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-15" yWindow="8925" windowWidth="28830" windowHeight="4500"/>
  </bookViews>
  <sheets>
    <sheet name="Hygienické potřeby - ukli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4" i="1" l="1"/>
  <c r="G18" i="1"/>
  <c r="G7" i="1"/>
  <c r="G8" i="1"/>
  <c r="G9" i="1"/>
  <c r="G19" i="1"/>
  <c r="G20" i="1"/>
  <c r="G11" i="1"/>
  <c r="G12" i="1"/>
  <c r="G13" i="1"/>
  <c r="G10" i="1"/>
  <c r="G15" i="1"/>
  <c r="G22" i="1"/>
  <c r="G23" i="1"/>
  <c r="G24" i="1" l="1"/>
  <c r="G2" i="1" l="1"/>
  <c r="G26" i="1"/>
  <c r="G27" i="1" s="1"/>
</calcChain>
</file>

<file path=xl/sharedStrings.xml><?xml version="1.0" encoding="utf-8"?>
<sst xmlns="http://schemas.openxmlformats.org/spreadsheetml/2006/main" count="66" uniqueCount="55">
  <si>
    <t>Materiál</t>
  </si>
  <si>
    <t>Specifikace</t>
  </si>
  <si>
    <t>ZMJ</t>
  </si>
  <si>
    <t>BAL</t>
  </si>
  <si>
    <t>KS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</si>
  <si>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</si>
  <si>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</si>
  <si>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</si>
  <si>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</si>
  <si>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</si>
  <si>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</si>
  <si>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</si>
  <si>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Katalogové číslo výrobku/ů</t>
  </si>
  <si>
    <t>Sáček hygienický  papírový</t>
  </si>
  <si>
    <t>Ručníky papírové v roli, super bílé, vymačkávané, perforované</t>
  </si>
  <si>
    <t>KAR</t>
  </si>
  <si>
    <t>obsahuje kolagen, odvozené lanoliny</t>
  </si>
  <si>
    <t>Sáček hygienický mikrotenový</t>
  </si>
  <si>
    <t xml:space="preserve">Ručníky skládané "Z", šedé </t>
  </si>
  <si>
    <t>Mýdlo tekuté 5 l - použití v dávkovacích zařízeních</t>
  </si>
  <si>
    <t xml:space="preserve">balení 1 kg </t>
  </si>
  <si>
    <t xml:space="preserve">WC - závěsný čistič </t>
  </si>
  <si>
    <t>WC - kostky pisoárové</t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</si>
  <si>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</si>
  <si>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r>
      <t xml:space="preserve">sáčky na vložky, </t>
    </r>
    <r>
      <rPr>
        <b/>
        <sz val="11"/>
        <color theme="1"/>
        <rFont val="Calibri"/>
        <family val="2"/>
        <charset val="238"/>
        <scheme val="minor"/>
      </rPr>
      <t>25ks/bal</t>
    </r>
  </si>
  <si>
    <t xml:space="preserve">Toaletní papír 190,  bílý, vymačkávaný, perforovaný </t>
  </si>
  <si>
    <t xml:space="preserve">Toaletní papír roličky, bílý, vymačkávaný, perforovaný </t>
  </si>
  <si>
    <t xml:space="preserve">Toaletní papír 230, bílý, vymačkávaný, perforovaný </t>
  </si>
  <si>
    <t xml:space="preserve">Toaletní papír 280, bílý, vymačkávaný, perforovaný </t>
  </si>
  <si>
    <t>Ručníky skládané "Z" TOP, bílé, vymačkávané, měkké</t>
  </si>
  <si>
    <t>Toaletní papíry, papírové ručníky, vlhčené obrousky</t>
  </si>
  <si>
    <t>ROL</t>
  </si>
  <si>
    <t>Osobní hygiena</t>
  </si>
  <si>
    <t>Prostředky na úklid WC</t>
  </si>
  <si>
    <r>
      <t xml:space="preserve">1vrst., </t>
    </r>
    <r>
      <rPr>
        <b/>
        <sz val="11"/>
        <color theme="1"/>
        <rFont val="Calibri"/>
        <family val="2"/>
        <charset val="238"/>
        <scheme val="minor"/>
      </rPr>
      <t>5000 ks/kar</t>
    </r>
  </si>
  <si>
    <t>Předpokládaný objem</t>
  </si>
  <si>
    <t>Katalogový název produktu</t>
  </si>
  <si>
    <t>Odkaz na stránky se specifikací produktu, resp. poznámka "zasláno v elktronické nebo papírové podobě"</t>
  </si>
  <si>
    <t>Gelový toaletní blok, dvě aktivní složky, 60 ml</t>
  </si>
  <si>
    <t>Cena hygienické potřeby celkem bez DPH</t>
  </si>
  <si>
    <t>2vrst., průměr 13,5cm, návin min. 75 m, 100 % celulóza, bělost min. 75%</t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</si>
  <si>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3200ks/kar</t>
    </r>
    <r>
      <rPr>
        <sz val="11"/>
        <color theme="1"/>
        <rFont val="Calibri"/>
        <family val="2"/>
        <charset val="238"/>
        <scheme val="minor"/>
      </rPr>
      <t>, 100% celulóza, 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</si>
  <si>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 xml:space="preserve">6rol/bal, </t>
    </r>
    <r>
      <rPr>
        <sz val="11"/>
        <color theme="1"/>
        <rFont val="Calibri"/>
        <family val="2"/>
        <charset val="238"/>
        <scheme val="minor"/>
      </rPr>
      <t>100% celulóza, délka min. 140 m, 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</si>
  <si>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 xml:space="preserve"> , 100% celulóza, délka min 210 m, bělost min. 75%</t>
    </r>
  </si>
  <si>
    <r>
      <t xml:space="preserve">2vrst.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>, 100 % celulóza, délka min. 340 m, bělost min. 75%</t>
    </r>
  </si>
  <si>
    <r>
      <t xml:space="preserve">2vrst., </t>
    </r>
    <r>
      <rPr>
        <b/>
        <sz val="11"/>
        <color theme="1"/>
        <rFont val="Calibri"/>
        <family val="2"/>
        <charset val="238"/>
        <scheme val="minor"/>
      </rPr>
      <t>12rol/bal</t>
    </r>
    <r>
      <rPr>
        <sz val="11"/>
        <color theme="1"/>
        <rFont val="Calibri"/>
        <family val="2"/>
        <charset val="238"/>
        <scheme val="minor"/>
      </rPr>
      <t>, 100% celulóza, délka min. 20 m,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bělost min. 75%</t>
    </r>
  </si>
  <si>
    <t>Parametry uvedené ve sloupci "specifikace" jsou minimální požadované (tj. minimální návin, bělost apod.) dodavatel může nabídnout položky s parametry podobnými, které má k dispozici včetně podrobného popisu.</t>
  </si>
  <si>
    <t>Toaletní papír 190,  recyklovaný, perforovaný</t>
  </si>
  <si>
    <t>Toaletní papír 230,  recyklovaný, perforovaný</t>
  </si>
  <si>
    <t>Toaletní papír 280,  recyklovaný, perforovaný</t>
  </si>
  <si>
    <r>
      <t xml:space="preserve">1vrst.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>, recyklovaný, délka min. 340 m,</t>
    </r>
  </si>
  <si>
    <r>
      <t xml:space="preserve">1vrst.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>, recyklovaný, délka min. 210 m,</t>
    </r>
  </si>
  <si>
    <r>
      <t xml:space="preserve">1vrst. </t>
    </r>
    <r>
      <rPr>
        <b/>
        <sz val="11"/>
        <color theme="1"/>
        <rFont val="Calibri"/>
        <family val="2"/>
        <charset val="238"/>
        <scheme val="minor"/>
      </rPr>
      <t>6rol/bal</t>
    </r>
    <r>
      <rPr>
        <sz val="11"/>
        <color theme="1"/>
        <rFont val="Calibri"/>
        <family val="2"/>
        <charset val="238"/>
        <scheme val="minor"/>
      </rPr>
      <t>, recyklovaný, délka min. 140 m,</t>
    </r>
  </si>
  <si>
    <t>č.pol.</t>
  </si>
  <si>
    <t>Není nutné předkládat vyplněnou tabulku v rámci žádosti o účast do DNS.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</si>
</sst>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1" xfId="0" applyBorder="1" applyAlignment="1">
      <alignment horizontal="right" indent="1"/>
    </xf>
    <xf numFmtId="0" fontId="6" fillId="0" borderId="8" xfId="0" applyFont="1" applyBorder="1" applyAlignment="1">
      <alignment horizontal="right"/>
    </xf>
    <xf numFmtId="9" fontId="6" fillId="7" borderId="12" xfId="0" applyNumberFormat="1" applyFont="1" applyFill="1" applyBorder="1" applyAlignment="1" applyProtection="1">
      <alignment horizontal="right" indent="1"/>
      <protection locked="0"/>
    </xf>
    <xf numFmtId="164" fontId="6" fillId="0" borderId="12" xfId="0" applyNumberFormat="1" applyFon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6" fillId="0" borderId="14" xfId="0" applyFont="1" applyBorder="1" applyAlignment="1">
      <alignment horizontal="right"/>
    </xf>
    <xf numFmtId="164" fontId="6" fillId="0" borderId="15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6" xfId="0" applyBorder="1" applyAlignment="1">
      <alignment horizontal="right" indent="1"/>
    </xf>
    <xf numFmtId="0" fontId="6" fillId="0" borderId="7" xfId="0" applyFont="1" applyBorder="1" applyAlignment="1">
      <alignment horizontal="right"/>
    </xf>
    <xf numFmtId="164" fontId="6" fillId="0" borderId="19" xfId="0" applyNumberFormat="1" applyFont="1" applyBorder="1" applyAlignment="1">
      <alignment horizontal="right" indent="1"/>
    </xf>
    <xf numFmtId="0" fontId="0" fillId="0" borderId="9" xfId="0" applyFill="1" applyBorder="1" applyAlignment="1">
      <alignment horizontal="left" vertical="center" wrapText="1"/>
    </xf>
    <xf numFmtId="164" fontId="0" fillId="7" borderId="7" xfId="0" applyNumberFormat="1" applyFill="1" applyBorder="1" applyAlignment="1" applyProtection="1">
      <alignment horizontal="right" vertical="center" wrapText="1"/>
      <protection locked="0"/>
    </xf>
    <xf numFmtId="164" fontId="2" fillId="0" borderId="24" xfId="0" applyNumberFormat="1" applyFont="1" applyBorder="1" applyAlignment="1">
      <alignment horizontal="right" vertical="center" wrapText="1"/>
    </xf>
    <xf numFmtId="49" fontId="0" fillId="7" borderId="10" xfId="0" applyNumberFormat="1" applyFill="1" applyBorder="1" applyAlignment="1" applyProtection="1">
      <alignment horizontal="right" vertical="center" wrapText="1"/>
      <protection locked="0"/>
    </xf>
    <xf numFmtId="49" fontId="0" fillId="7" borderId="27" xfId="0" applyNumberFormat="1" applyFill="1" applyBorder="1" applyAlignment="1" applyProtection="1">
      <alignment horizontal="right" vertical="center" wrapText="1"/>
      <protection locked="0"/>
    </xf>
    <xf numFmtId="0" fontId="2" fillId="6" borderId="18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5" xfId="0" applyFill="1" applyBorder="1" applyAlignment="1" applyProtection="1">
      <alignment horizontal="left" vertical="center" wrapText="1"/>
      <protection locked="0"/>
    </xf>
    <xf numFmtId="0" fontId="0" fillId="6" borderId="26" xfId="0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164" fontId="0" fillId="7" borderId="21" xfId="0" applyNumberFormat="1" applyFill="1" applyBorder="1" applyAlignment="1" applyProtection="1">
      <alignment horizontal="right" vertical="center" wrapText="1"/>
      <protection locked="0"/>
    </xf>
    <xf numFmtId="164" fontId="2" fillId="0" borderId="21" xfId="0" applyNumberFormat="1" applyFont="1" applyBorder="1" applyAlignment="1">
      <alignment horizontal="right" vertical="center" wrapText="1"/>
    </xf>
    <xf numFmtId="49" fontId="0" fillId="7" borderId="14" xfId="0" applyNumberFormat="1" applyFill="1" applyBorder="1" applyAlignment="1" applyProtection="1">
      <alignment horizontal="right" vertical="center" wrapText="1"/>
      <protection locked="0"/>
    </xf>
    <xf numFmtId="49" fontId="0" fillId="7" borderId="15" xfId="0" applyNumberFormat="1" applyFill="1" applyBorder="1" applyAlignment="1" applyProtection="1">
      <alignment horizontal="right" vertical="center" wrapText="1"/>
      <protection locked="0"/>
    </xf>
    <xf numFmtId="3" fontId="0" fillId="0" borderId="8" xfId="0" applyNumberFormat="1" applyBorder="1" applyAlignment="1">
      <alignment horizontal="right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4" xfId="0" applyNumberFormat="1" applyBorder="1" applyAlignment="1">
      <alignment horizontal="righ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164" fontId="8" fillId="0" borderId="8" xfId="0" applyNumberFormat="1" applyFont="1" applyBorder="1" applyAlignment="1">
      <alignment vertical="center"/>
    </xf>
    <xf numFmtId="0" fontId="1" fillId="9" borderId="0" xfId="0" applyFont="1" applyFill="1" applyAlignment="1">
      <alignment wrapText="1"/>
    </xf>
    <xf numFmtId="0" fontId="9" fillId="0" borderId="9" xfId="0" applyFont="1" applyFill="1" applyBorder="1" applyAlignment="1">
      <alignment horizontal="left" vertical="center" wrapText="1"/>
    </xf>
    <xf numFmtId="0" fontId="0" fillId="0" borderId="28" xfId="0" applyBorder="1"/>
    <xf numFmtId="0" fontId="10" fillId="0" borderId="28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7" fillId="8" borderId="8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90" zoomScaleNormal="90" workbookViewId="0">
      <pane xSplit="2" ySplit="5" topLeftCell="E6" activePane="bottomRight" state="frozen"/>
      <selection pane="topRight" activeCell="B1" sqref="B1"/>
      <selection pane="bottomLeft" activeCell="A8" sqref="A8"/>
      <selection pane="bottomRight" activeCell="L7" sqref="L7:L23"/>
    </sheetView>
  </sheetViews>
  <sheetFormatPr defaultRowHeight="15" x14ac:dyDescent="0.25"/>
  <cols>
    <col min="2" max="2" width="33.5703125" customWidth="1"/>
    <col min="3" max="3" width="44.42578125" customWidth="1"/>
    <col min="4" max="4" width="5.85546875" bestFit="1" customWidth="1"/>
    <col min="5" max="5" width="16.42578125" customWidth="1"/>
    <col min="6" max="6" width="13.7109375" customWidth="1"/>
    <col min="7" max="7" width="19.140625" customWidth="1"/>
    <col min="8" max="8" width="11.140625" customWidth="1"/>
    <col min="9" max="9" width="26.85546875" customWidth="1"/>
    <col min="10" max="10" width="93" customWidth="1"/>
    <col min="11" max="11" width="25.42578125" customWidth="1"/>
    <col min="12" max="12" width="39.140625" customWidth="1"/>
  </cols>
  <sheetData>
    <row r="1" spans="1:10" ht="6.75" customHeight="1" x14ac:dyDescent="0.25"/>
    <row r="2" spans="1:10" ht="120.75" customHeight="1" x14ac:dyDescent="0.35">
      <c r="C2" s="38" t="s">
        <v>46</v>
      </c>
      <c r="E2" s="58" t="s">
        <v>39</v>
      </c>
      <c r="F2" s="58"/>
      <c r="G2" s="37">
        <f>$G$24</f>
        <v>0</v>
      </c>
      <c r="J2" s="62" t="s">
        <v>54</v>
      </c>
    </row>
    <row r="3" spans="1:10" ht="15.75" thickBot="1" x14ac:dyDescent="0.3"/>
    <row r="4" spans="1:10" ht="15.75" thickTop="1" x14ac:dyDescent="0.25">
      <c r="A4" s="42" t="s">
        <v>53</v>
      </c>
      <c r="B4" s="42" t="s">
        <v>0</v>
      </c>
      <c r="C4" s="48" t="s">
        <v>1</v>
      </c>
      <c r="D4" s="50" t="s">
        <v>2</v>
      </c>
      <c r="E4" s="52" t="s">
        <v>35</v>
      </c>
      <c r="F4" s="54" t="s">
        <v>10</v>
      </c>
      <c r="G4" s="56" t="s">
        <v>11</v>
      </c>
      <c r="H4" s="46" t="s">
        <v>12</v>
      </c>
      <c r="I4" s="61" t="s">
        <v>36</v>
      </c>
      <c r="J4" s="44" t="s">
        <v>37</v>
      </c>
    </row>
    <row r="5" spans="1:10" ht="36.75" customHeight="1" thickBot="1" x14ac:dyDescent="0.3">
      <c r="A5" s="43"/>
      <c r="B5" s="43"/>
      <c r="C5" s="49"/>
      <c r="D5" s="51"/>
      <c r="E5" s="53"/>
      <c r="F5" s="55"/>
      <c r="G5" s="57"/>
      <c r="H5" s="47"/>
      <c r="I5" s="47"/>
      <c r="J5" s="45"/>
    </row>
    <row r="6" spans="1:10" ht="26.25" customHeight="1" thickTop="1" thickBot="1" x14ac:dyDescent="0.3">
      <c r="A6" s="40"/>
      <c r="B6" s="59" t="s">
        <v>30</v>
      </c>
      <c r="C6" s="60"/>
      <c r="D6" s="19"/>
      <c r="E6" s="20"/>
      <c r="F6" s="21"/>
      <c r="G6" s="22"/>
      <c r="H6" s="23"/>
      <c r="I6" s="23"/>
      <c r="J6" s="24"/>
    </row>
    <row r="7" spans="1:10" ht="36" customHeight="1" thickTop="1" x14ac:dyDescent="0.25">
      <c r="A7" s="41">
        <v>1</v>
      </c>
      <c r="B7" s="39" t="s">
        <v>14</v>
      </c>
      <c r="C7" s="25" t="s">
        <v>40</v>
      </c>
      <c r="D7" s="35" t="s">
        <v>31</v>
      </c>
      <c r="E7" s="33">
        <v>1000</v>
      </c>
      <c r="F7" s="15"/>
      <c r="G7" s="16">
        <f t="shared" ref="G7:G16" si="0">SUM(E7)*F7</f>
        <v>0</v>
      </c>
      <c r="H7" s="17"/>
      <c r="I7" s="17"/>
      <c r="J7" s="18"/>
    </row>
    <row r="8" spans="1:10" ht="36" customHeight="1" x14ac:dyDescent="0.25">
      <c r="A8" s="41">
        <v>2</v>
      </c>
      <c r="B8" s="39" t="s">
        <v>29</v>
      </c>
      <c r="C8" s="25" t="s">
        <v>41</v>
      </c>
      <c r="D8" s="35" t="s">
        <v>15</v>
      </c>
      <c r="E8" s="32">
        <v>1650</v>
      </c>
      <c r="F8" s="15"/>
      <c r="G8" s="16">
        <f t="shared" si="0"/>
        <v>0</v>
      </c>
      <c r="H8" s="17"/>
      <c r="I8" s="17"/>
      <c r="J8" s="18"/>
    </row>
    <row r="9" spans="1:10" ht="36" customHeight="1" x14ac:dyDescent="0.25">
      <c r="A9" s="41">
        <v>3</v>
      </c>
      <c r="B9" s="39" t="s">
        <v>18</v>
      </c>
      <c r="C9" s="25" t="s">
        <v>34</v>
      </c>
      <c r="D9" s="35" t="s">
        <v>15</v>
      </c>
      <c r="E9" s="32">
        <v>100</v>
      </c>
      <c r="F9" s="15"/>
      <c r="G9" s="16">
        <f t="shared" si="0"/>
        <v>0</v>
      </c>
      <c r="H9" s="17"/>
      <c r="I9" s="17"/>
      <c r="J9" s="18"/>
    </row>
    <row r="10" spans="1:10" ht="36" customHeight="1" x14ac:dyDescent="0.25">
      <c r="A10" s="41">
        <v>4</v>
      </c>
      <c r="B10" s="39" t="s">
        <v>26</v>
      </c>
      <c r="C10" s="25" t="s">
        <v>45</v>
      </c>
      <c r="D10" s="35" t="s">
        <v>3</v>
      </c>
      <c r="E10" s="32">
        <v>350</v>
      </c>
      <c r="F10" s="15"/>
      <c r="G10" s="16">
        <f t="shared" si="0"/>
        <v>0</v>
      </c>
      <c r="H10" s="17"/>
      <c r="I10" s="17"/>
      <c r="J10" s="18"/>
    </row>
    <row r="11" spans="1:10" ht="36" customHeight="1" x14ac:dyDescent="0.25">
      <c r="A11" s="41">
        <v>5</v>
      </c>
      <c r="B11" s="39" t="s">
        <v>25</v>
      </c>
      <c r="C11" s="25" t="s">
        <v>42</v>
      </c>
      <c r="D11" s="35" t="s">
        <v>3</v>
      </c>
      <c r="E11" s="32">
        <v>175</v>
      </c>
      <c r="F11" s="15"/>
      <c r="G11" s="16">
        <f t="shared" si="0"/>
        <v>0</v>
      </c>
      <c r="H11" s="17"/>
      <c r="I11" s="17"/>
      <c r="J11" s="18"/>
    </row>
    <row r="12" spans="1:10" ht="36" customHeight="1" x14ac:dyDescent="0.25">
      <c r="A12" s="41">
        <v>6</v>
      </c>
      <c r="B12" s="39" t="s">
        <v>27</v>
      </c>
      <c r="C12" s="25" t="s">
        <v>43</v>
      </c>
      <c r="D12" s="35" t="s">
        <v>3</v>
      </c>
      <c r="E12" s="32">
        <v>650</v>
      </c>
      <c r="F12" s="15"/>
      <c r="G12" s="16">
        <f t="shared" si="0"/>
        <v>0</v>
      </c>
      <c r="H12" s="17"/>
      <c r="I12" s="17"/>
      <c r="J12" s="18"/>
    </row>
    <row r="13" spans="1:10" ht="36" customHeight="1" x14ac:dyDescent="0.25">
      <c r="A13" s="41">
        <v>7</v>
      </c>
      <c r="B13" s="39" t="s">
        <v>28</v>
      </c>
      <c r="C13" s="25" t="s">
        <v>44</v>
      </c>
      <c r="D13" s="35" t="s">
        <v>3</v>
      </c>
      <c r="E13" s="32">
        <v>190</v>
      </c>
      <c r="F13" s="15"/>
      <c r="G13" s="16">
        <f t="shared" si="0"/>
        <v>0</v>
      </c>
      <c r="H13" s="17"/>
      <c r="I13" s="17"/>
      <c r="J13" s="18"/>
    </row>
    <row r="14" spans="1:10" ht="36" customHeight="1" x14ac:dyDescent="0.25">
      <c r="A14" s="41">
        <v>8</v>
      </c>
      <c r="B14" s="39" t="s">
        <v>47</v>
      </c>
      <c r="C14" s="25" t="s">
        <v>52</v>
      </c>
      <c r="D14" s="35" t="s">
        <v>3</v>
      </c>
      <c r="E14" s="32">
        <v>40</v>
      </c>
      <c r="F14" s="15"/>
      <c r="G14" s="16">
        <f t="shared" si="0"/>
        <v>0</v>
      </c>
      <c r="H14" s="17"/>
      <c r="I14" s="17"/>
      <c r="J14" s="18"/>
    </row>
    <row r="15" spans="1:10" ht="36" customHeight="1" x14ac:dyDescent="0.25">
      <c r="A15" s="41">
        <v>9</v>
      </c>
      <c r="B15" s="39" t="s">
        <v>48</v>
      </c>
      <c r="C15" s="25" t="s">
        <v>51</v>
      </c>
      <c r="D15" s="35" t="s">
        <v>3</v>
      </c>
      <c r="E15" s="32">
        <v>150</v>
      </c>
      <c r="F15" s="15"/>
      <c r="G15" s="16">
        <f t="shared" si="0"/>
        <v>0</v>
      </c>
      <c r="H15" s="17"/>
      <c r="I15" s="17"/>
      <c r="J15" s="18"/>
    </row>
    <row r="16" spans="1:10" ht="36" customHeight="1" thickBot="1" x14ac:dyDescent="0.3">
      <c r="A16" s="41">
        <v>10</v>
      </c>
      <c r="B16" s="39" t="s">
        <v>49</v>
      </c>
      <c r="C16" s="25" t="s">
        <v>50</v>
      </c>
      <c r="D16" s="35" t="s">
        <v>3</v>
      </c>
      <c r="E16" s="32">
        <v>30</v>
      </c>
      <c r="F16" s="15"/>
      <c r="G16" s="16">
        <f t="shared" si="0"/>
        <v>0</v>
      </c>
      <c r="H16" s="17"/>
      <c r="I16" s="17"/>
      <c r="J16" s="18"/>
    </row>
    <row r="17" spans="1:10" ht="26.25" customHeight="1" thickTop="1" thickBot="1" x14ac:dyDescent="0.3">
      <c r="A17" s="40"/>
      <c r="B17" s="59" t="s">
        <v>32</v>
      </c>
      <c r="C17" s="60"/>
      <c r="D17" s="19"/>
      <c r="E17" s="20"/>
      <c r="F17" s="21"/>
      <c r="G17" s="22"/>
      <c r="H17" s="23"/>
      <c r="I17" s="23"/>
      <c r="J17" s="24"/>
    </row>
    <row r="18" spans="1:10" ht="36" customHeight="1" thickTop="1" x14ac:dyDescent="0.25">
      <c r="A18" s="41">
        <v>11</v>
      </c>
      <c r="B18" s="14" t="s">
        <v>19</v>
      </c>
      <c r="C18" s="25" t="s">
        <v>16</v>
      </c>
      <c r="D18" s="35" t="s">
        <v>4</v>
      </c>
      <c r="E18" s="32">
        <v>300</v>
      </c>
      <c r="F18" s="15"/>
      <c r="G18" s="16">
        <f t="shared" ref="G18:G20" si="1">SUM(E18)*F18</f>
        <v>0</v>
      </c>
      <c r="H18" s="17"/>
      <c r="I18" s="17"/>
      <c r="J18" s="18"/>
    </row>
    <row r="19" spans="1:10" ht="36" customHeight="1" x14ac:dyDescent="0.25">
      <c r="A19" s="41">
        <v>12</v>
      </c>
      <c r="B19" s="14" t="s">
        <v>13</v>
      </c>
      <c r="C19" s="25" t="s">
        <v>23</v>
      </c>
      <c r="D19" s="35" t="s">
        <v>3</v>
      </c>
      <c r="E19" s="32">
        <v>10</v>
      </c>
      <c r="F19" s="15"/>
      <c r="G19" s="16">
        <f t="shared" si="1"/>
        <v>0</v>
      </c>
      <c r="H19" s="17"/>
      <c r="I19" s="17"/>
      <c r="J19" s="18"/>
    </row>
    <row r="20" spans="1:10" ht="36" customHeight="1" thickBot="1" x14ac:dyDescent="0.3">
      <c r="A20" s="41">
        <v>13</v>
      </c>
      <c r="B20" s="14" t="s">
        <v>17</v>
      </c>
      <c r="C20" s="25" t="s">
        <v>24</v>
      </c>
      <c r="D20" s="35" t="s">
        <v>3</v>
      </c>
      <c r="E20" s="32">
        <v>300</v>
      </c>
      <c r="F20" s="15"/>
      <c r="G20" s="16">
        <f t="shared" si="1"/>
        <v>0</v>
      </c>
      <c r="H20" s="17"/>
      <c r="I20" s="17"/>
      <c r="J20" s="18"/>
    </row>
    <row r="21" spans="1:10" ht="26.25" customHeight="1" thickTop="1" thickBot="1" x14ac:dyDescent="0.3">
      <c r="A21" s="41"/>
      <c r="B21" s="59" t="s">
        <v>33</v>
      </c>
      <c r="C21" s="60"/>
      <c r="D21" s="19"/>
      <c r="E21" s="20"/>
      <c r="F21" s="21"/>
      <c r="G21" s="22"/>
      <c r="H21" s="23"/>
      <c r="I21" s="23"/>
      <c r="J21" s="24"/>
    </row>
    <row r="22" spans="1:10" ht="36" customHeight="1" thickTop="1" x14ac:dyDescent="0.25">
      <c r="A22" s="41">
        <v>14</v>
      </c>
      <c r="B22" s="14" t="s">
        <v>22</v>
      </c>
      <c r="C22" s="25" t="s">
        <v>20</v>
      </c>
      <c r="D22" s="35" t="s">
        <v>4</v>
      </c>
      <c r="E22" s="33">
        <v>25</v>
      </c>
      <c r="F22" s="15"/>
      <c r="G22" s="16">
        <f t="shared" ref="G22:G23" si="2">SUM(E22)*F22</f>
        <v>0</v>
      </c>
      <c r="H22" s="17"/>
      <c r="I22" s="17"/>
      <c r="J22" s="18"/>
    </row>
    <row r="23" spans="1:10" ht="36" customHeight="1" thickBot="1" x14ac:dyDescent="0.3">
      <c r="A23" s="41">
        <v>15</v>
      </c>
      <c r="B23" s="26" t="s">
        <v>21</v>
      </c>
      <c r="C23" s="27" t="s">
        <v>38</v>
      </c>
      <c r="D23" s="36" t="s">
        <v>4</v>
      </c>
      <c r="E23" s="34">
        <v>450</v>
      </c>
      <c r="F23" s="28"/>
      <c r="G23" s="29">
        <f t="shared" si="2"/>
        <v>0</v>
      </c>
      <c r="H23" s="30"/>
      <c r="I23" s="30"/>
      <c r="J23" s="31"/>
    </row>
    <row r="24" spans="1:10" ht="25.5" customHeight="1" x14ac:dyDescent="0.25">
      <c r="D24" s="1"/>
      <c r="E24" s="11"/>
      <c r="F24" s="12" t="s">
        <v>5</v>
      </c>
      <c r="G24" s="13">
        <f>SUM(G6:G23)</f>
        <v>0</v>
      </c>
      <c r="H24" s="2"/>
      <c r="I24" s="2"/>
    </row>
    <row r="25" spans="1:10" ht="25.5" customHeight="1" x14ac:dyDescent="0.25">
      <c r="D25" s="1"/>
      <c r="E25" s="3"/>
      <c r="F25" s="4" t="s">
        <v>6</v>
      </c>
      <c r="G25" s="5">
        <v>0</v>
      </c>
      <c r="H25" s="2"/>
      <c r="I25" s="2"/>
    </row>
    <row r="26" spans="1:10" ht="25.5" customHeight="1" x14ac:dyDescent="0.25">
      <c r="D26" s="1"/>
      <c r="E26" s="3"/>
      <c r="F26" s="4" t="s">
        <v>7</v>
      </c>
      <c r="G26" s="6">
        <f>G24*G25</f>
        <v>0</v>
      </c>
      <c r="H26" s="2"/>
      <c r="I26" s="2"/>
    </row>
    <row r="27" spans="1:10" ht="25.5" customHeight="1" thickBot="1" x14ac:dyDescent="0.3">
      <c r="D27" s="1"/>
      <c r="E27" s="7"/>
      <c r="F27" s="8" t="s">
        <v>8</v>
      </c>
      <c r="G27" s="9">
        <f>G24+G26</f>
        <v>0</v>
      </c>
      <c r="H27" s="2"/>
      <c r="I27" s="2"/>
    </row>
    <row r="28" spans="1:10" x14ac:dyDescent="0.25">
      <c r="D28" s="1"/>
      <c r="F28" s="1"/>
      <c r="H28" s="2"/>
      <c r="I28" s="2"/>
    </row>
    <row r="29" spans="1:10" x14ac:dyDescent="0.25">
      <c r="B29" s="10" t="s">
        <v>9</v>
      </c>
      <c r="D29" s="1"/>
      <c r="F29" s="1"/>
      <c r="H29" s="2"/>
      <c r="I29" s="2"/>
    </row>
  </sheetData>
  <sortState ref="B72:G88">
    <sortCondition ref="B72:B88"/>
  </sortState>
  <mergeCells count="14">
    <mergeCell ref="E2:F2"/>
    <mergeCell ref="B21:C21"/>
    <mergeCell ref="B6:C6"/>
    <mergeCell ref="B17:C17"/>
    <mergeCell ref="I4:I5"/>
    <mergeCell ref="A4:A5"/>
    <mergeCell ref="J4:J5"/>
    <mergeCell ref="H4:H5"/>
    <mergeCell ref="B4:B5"/>
    <mergeCell ref="C4:C5"/>
    <mergeCell ref="D4:D5"/>
    <mergeCell ref="E4:E5"/>
    <mergeCell ref="F4:F5"/>
    <mergeCell ref="G4:G5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Hygienické potřeby - uklid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Uživatel</cp:lastModifiedBy>
  <cp:lastPrinted>2014-09-15T13:59:36Z</cp:lastPrinted>
  <dcterms:created xsi:type="dcterms:W3CDTF">2014-06-29T17:05:09Z</dcterms:created>
  <dcterms:modified xsi:type="dcterms:W3CDTF">2023-05-25T14:11:52Z</dcterms:modified>
</cp:coreProperties>
</file>