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rek\OneDrive\Desktop\PHZ _M42_ostre\AGRO-HNIEZDNE\sutazne podklady\"/>
    </mc:Choice>
  </mc:AlternateContent>
  <xr:revisionPtr revIDLastSave="0" documentId="13_ncr:1_{92EDA524-5730-4BE2-9698-8E9AD9F47B3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Hárok1!$A$1:$J$344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3" i="1" l="1"/>
  <c r="J27" i="1"/>
  <c r="J19" i="1"/>
  <c r="J15" i="1"/>
  <c r="J317" i="1"/>
  <c r="J314" i="1"/>
  <c r="J308" i="1"/>
  <c r="J305" i="1"/>
  <c r="J299" i="1"/>
  <c r="J296" i="1"/>
  <c r="J294" i="1"/>
  <c r="J289" i="1"/>
  <c r="J285" i="1"/>
  <c r="J280" i="1" l="1"/>
  <c r="J277" i="1"/>
  <c r="J268" i="1"/>
  <c r="J258" i="1"/>
  <c r="J250" i="1"/>
  <c r="J216" i="1"/>
  <c r="J206" i="1"/>
  <c r="J200" i="1"/>
  <c r="J197" i="1"/>
  <c r="J192" i="1"/>
  <c r="J174" i="1"/>
  <c r="J149" i="1" l="1"/>
  <c r="J140" i="1"/>
  <c r="J162" i="1"/>
  <c r="J128" i="1"/>
  <c r="J116" i="1"/>
  <c r="J93" i="1"/>
  <c r="J89" i="1"/>
  <c r="J80" i="1"/>
  <c r="J67" i="1"/>
  <c r="J50" i="1"/>
  <c r="J45" i="1"/>
  <c r="J40" i="1"/>
  <c r="J35" i="1"/>
  <c r="J329" i="1" l="1"/>
  <c r="J330" i="1" s="1"/>
  <c r="J331" i="1" s="1"/>
</calcChain>
</file>

<file path=xl/sharedStrings.xml><?xml version="1.0" encoding="utf-8"?>
<sst xmlns="http://schemas.openxmlformats.org/spreadsheetml/2006/main" count="727" uniqueCount="510">
  <si>
    <t>Logický celok:</t>
  </si>
  <si>
    <t>Názov výdavku</t>
  </si>
  <si>
    <t>Typové označenie</t>
  </si>
  <si>
    <t>Obchodné meno výrobcu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</si>
  <si>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</si>
  <si>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</si>
  <si>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</si>
  <si>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</si>
  <si>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Požadovaná hodnota parametra</t>
  </si>
  <si>
    <t>Áno</t>
  </si>
  <si>
    <t>Uchádzač je povinný vyplniť všetky bunky vyznačené touto farbou</t>
  </si>
  <si>
    <t>Nie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</si>
  <si>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</si>
  <si>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</si>
  <si>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</si>
  <si>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</si>
  <si>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</si>
  <si>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</si>
  <si>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</si>
  <si>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Sídlo:</t>
  </si>
  <si>
    <t>Strojné zariadenia pre efektívne spracovanie mäsa a mäsových produktov</t>
  </si>
  <si>
    <t>Vyhotovenie Priebežná klietka:</t>
  </si>
  <si>
    <t>Vyhotovenie z žiarovo zinkovaného materiálu:</t>
  </si>
  <si>
    <t>Ovládanie Pneumatické, výklopný bok:</t>
  </si>
  <si>
    <t>Rozmery. š x h x v:</t>
  </si>
  <si>
    <t>min. 700 x 1510 x 2400 mm</t>
  </si>
  <si>
    <t>Návrh parametra od uchádzača
uveďte áno/ nie/ parameter</t>
  </si>
  <si>
    <t>2.</t>
  </si>
  <si>
    <t xml:space="preserve">Omračovacia kliešte </t>
  </si>
  <si>
    <t>Elektrické omráčenie ošípaných, oviec</t>
  </si>
  <si>
    <t>AC adaptér a izolačným transformátorom s elektronickým meraním a regulačným systémom</t>
  </si>
  <si>
    <t>S reguláciou parametrov porážania PIG 820</t>
  </si>
  <si>
    <t>Systém detekcie zvierat</t>
  </si>
  <si>
    <t>So zapisovačom a záznamom priebehu porážky</t>
  </si>
  <si>
    <t>v súlade s nariadením Rady ES č 1099/2009 z 24. septembra 2009</t>
  </si>
  <si>
    <t>Omračovací program:</t>
  </si>
  <si>
    <t>Rozmery klieští:</t>
  </si>
  <si>
    <t>min. 5</t>
  </si>
  <si>
    <t>3.</t>
  </si>
  <si>
    <t xml:space="preserve">Sťahovačka koží </t>
  </si>
  <si>
    <t>Elektrické zariadenie mobilné na kolieskach</t>
  </si>
  <si>
    <t>Výškovo nastaviteľný prítlačný valec</t>
  </si>
  <si>
    <t>Výška produktu:</t>
  </si>
  <si>
    <t>Hĺbka rezu:</t>
  </si>
  <si>
    <t>Ovládanie Nožový spínač v manuálnom móde:</t>
  </si>
  <si>
    <t xml:space="preserve">Dizajn Hygienický so šikmými povrchmi: </t>
  </si>
  <si>
    <t>Šírka valca:</t>
  </si>
  <si>
    <t>Napájanie:</t>
  </si>
  <si>
    <t>Max. 90 mm</t>
  </si>
  <si>
    <t>0-4 mm</t>
  </si>
  <si>
    <t>Min. 430 mm</t>
  </si>
  <si>
    <t>Min. 0,75 kW</t>
  </si>
  <si>
    <t xml:space="preserve">Poliaca píla pásová </t>
  </si>
  <si>
    <t>Min 960 x 210        a 700 x 110 mm</t>
  </si>
  <si>
    <t>4.</t>
  </si>
  <si>
    <t>Min. 580 ot./ min.</t>
  </si>
  <si>
    <t>1,8 - 2,5 kW</t>
  </si>
  <si>
    <t>Vyhotovenie Celonerezové prevedenie, závesné :</t>
  </si>
  <si>
    <t>Otáčky pílového listu :</t>
  </si>
  <si>
    <t xml:space="preserve">Elektromagnetický ventil na chladenie pílového pásu: </t>
  </si>
  <si>
    <t>Balancer z bezpečnostnou poistkou 65-70 kg:</t>
  </si>
  <si>
    <t>Príkon:</t>
  </si>
  <si>
    <t>5.</t>
  </si>
  <si>
    <t xml:space="preserve">Poliaca píla listová </t>
  </si>
  <si>
    <t>Vyhotovenie Celonerezové prevedenie, závesné:</t>
  </si>
  <si>
    <t>Dĺžka pílového listu :</t>
  </si>
  <si>
    <t>Balancer z bezpečnostnou poistkou 35-40 kg:</t>
  </si>
  <si>
    <t>500- 550 mm</t>
  </si>
  <si>
    <t>1,5 - 2 kW</t>
  </si>
  <si>
    <t>6.</t>
  </si>
  <si>
    <t>Pásová píla</t>
  </si>
  <si>
    <t>Vyhotovenie Celonerezové prevedenie:</t>
  </si>
  <si>
    <t>Otáčky motora  :</t>
  </si>
  <si>
    <t xml:space="preserve">Minimálne rozmery rezania š x v </t>
  </si>
  <si>
    <t>Min. 900 ot./min.</t>
  </si>
  <si>
    <t>288x355</t>
  </si>
  <si>
    <t>1,0- 1,3 kW</t>
  </si>
  <si>
    <t>7.</t>
  </si>
  <si>
    <t xml:space="preserve">Dráha vo vise </t>
  </si>
  <si>
    <t>Dráha so žiarovo pozinkovanej ocele:</t>
  </si>
  <si>
    <t>Dĺžka rovných dráh: dráhy sú umiestnené v miestnostiach 1.02, 1.03, 1.08, 1.09, 1.10, 1.11, 1.14, 1.15, 1.16, 1.48</t>
  </si>
  <si>
    <t>Počet oblúkov:</t>
  </si>
  <si>
    <t>Počet dvojsmerných výhybiek:</t>
  </si>
  <si>
    <t>Prevedenie Typ trubkový Ø 60,3 mm:</t>
  </si>
  <si>
    <t>Počet hákov:</t>
  </si>
  <si>
    <t>Oceľová konštrukcia :</t>
  </si>
  <si>
    <t>so žiarovo pozinkovanej ocele:</t>
  </si>
  <si>
    <t>Podporné stĺpy :</t>
  </si>
  <si>
    <t>143 bm</t>
  </si>
  <si>
    <t>13 ks</t>
  </si>
  <si>
    <t>25 ks</t>
  </si>
  <si>
    <t>300 ks</t>
  </si>
  <si>
    <t>Podľa výkresovej dokumentácie</t>
  </si>
  <si>
    <t xml:space="preserve">Váha trubkovej dráhy:  </t>
  </si>
  <si>
    <t>2 ks</t>
  </si>
  <si>
    <t>Vyhotovenie so žiarovo pozinkovanej ocele:</t>
  </si>
  <si>
    <t>Váživosť:</t>
  </si>
  <si>
    <t>Dĺžka vážiacej dráhy:</t>
  </si>
  <si>
    <t>Display v nerezovej skrinke:</t>
  </si>
  <si>
    <t>Zber a archivácia dát :</t>
  </si>
  <si>
    <t>300/600 kg</t>
  </si>
  <si>
    <t>Min. 600 mm</t>
  </si>
  <si>
    <t xml:space="preserve">Teleskopický príjem suroviny : </t>
  </si>
  <si>
    <t>so žiarovo pozinkovanej ocele</t>
  </si>
  <si>
    <t>1 ks</t>
  </si>
  <si>
    <t>8.</t>
  </si>
  <si>
    <t>Priemyselný mlynček</t>
  </si>
  <si>
    <t>Vyhotovenie Elektrické zariadenie stacionárne na nožičkách:</t>
  </si>
  <si>
    <t>Prevedenie: Celonerezová konštrukcia</t>
  </si>
  <si>
    <t xml:space="preserve">Plniaci výkon: </t>
  </si>
  <si>
    <t>Teplota spracovávanej suroviny:</t>
  </si>
  <si>
    <t>Rezné dosky:</t>
  </si>
  <si>
    <t>1.100- 1.700 kg/hod.</t>
  </si>
  <si>
    <t>Min. +1 °C</t>
  </si>
  <si>
    <t>Max. 5,5 kW</t>
  </si>
  <si>
    <t>Ø5mm, Ø7,8mm, Ø10mm</t>
  </si>
  <si>
    <t>9.</t>
  </si>
  <si>
    <t>Masírovačka</t>
  </si>
  <si>
    <t>Vyhotovenie Elektrické zariadenie vákuové, mobilné na kolieskach:</t>
  </si>
  <si>
    <t xml:space="preserve">Kapacita: </t>
  </si>
  <si>
    <t>Otáčky bubna:</t>
  </si>
  <si>
    <t>Pravý aj ľavý chod</t>
  </si>
  <si>
    <t>Vákuum:</t>
  </si>
  <si>
    <t>Výveva:</t>
  </si>
  <si>
    <t>Max. 100 kg</t>
  </si>
  <si>
    <t>Regulovateľné 0-9 ot./min.</t>
  </si>
  <si>
    <t>Max. 2 kW</t>
  </si>
  <si>
    <t>Min.85%</t>
  </si>
  <si>
    <t>Min. 20 m3/hod.</t>
  </si>
  <si>
    <t>10.</t>
  </si>
  <si>
    <t xml:space="preserve">Vákuový kuter </t>
  </si>
  <si>
    <t>Elektrické zariadenie vákuové,</t>
  </si>
  <si>
    <t>Prevedenie Celonerezová konštrukcia aj misa:</t>
  </si>
  <si>
    <t xml:space="preserve">Objem misy: </t>
  </si>
  <si>
    <t>Otáčky nožov:</t>
  </si>
  <si>
    <t>Otáčky misy:</t>
  </si>
  <si>
    <t>Ovládanie: Joistikom + klávesnicou, display so zobrazovaním teplôt a rýchlosťou noža a misy</t>
  </si>
  <si>
    <t>Otváranie veka: hydraulické</t>
  </si>
  <si>
    <t>Príkon celkový :</t>
  </si>
  <si>
    <t>min. 80 litrov</t>
  </si>
  <si>
    <t>min. Regulovateľné 50-5400 ot/min.</t>
  </si>
  <si>
    <t>Regulovateľné 3-12 ot/min.</t>
  </si>
  <si>
    <t>Max. 27 kW</t>
  </si>
  <si>
    <t>Min. 80 m3/hod.</t>
  </si>
  <si>
    <t>11.</t>
  </si>
  <si>
    <t>Výrobník ľadu</t>
  </si>
  <si>
    <t>Vyhotovenie celonerezová konštrukcia pre priemyselné účely</t>
  </si>
  <si>
    <t>Zásobník na ľad</t>
  </si>
  <si>
    <t>Výkon</t>
  </si>
  <si>
    <t>Elektrický príkon:</t>
  </si>
  <si>
    <t>180-250 kg</t>
  </si>
  <si>
    <t>300-400 kg / deň</t>
  </si>
  <si>
    <t>1–1,3 kW</t>
  </si>
  <si>
    <t>12.</t>
  </si>
  <si>
    <t xml:space="preserve">Vákuová plnička </t>
  </si>
  <si>
    <t>Vyhotovenie : Elektrické zariadenie vákuové</t>
  </si>
  <si>
    <t>Plniaci tlak: :</t>
  </si>
  <si>
    <t>Násypka :</t>
  </si>
  <si>
    <t>Pretláčacie zariadenie:</t>
  </si>
  <si>
    <t>Rozsah porcovania:</t>
  </si>
  <si>
    <t>Rýchlosť a dĺžka porcovania plynule nastaviteľné</t>
  </si>
  <si>
    <t>Počítadlo dávky množstvo kusov, automatické riadenie plnenia</t>
  </si>
  <si>
    <t>Spätné sanie pre uvoľnenie tlaku</t>
  </si>
  <si>
    <t>Nastavenie prevej porcie</t>
  </si>
  <si>
    <t>Digitálne riadený vákuový systém</t>
  </si>
  <si>
    <t>Elektronický impulz pre prídavné zariadenia</t>
  </si>
  <si>
    <t>Výkon vývevy</t>
  </si>
  <si>
    <t>Priemyselné riadiace PC s Sk/CZ jazykom</t>
  </si>
  <si>
    <t>Dotykový display</t>
  </si>
  <si>
    <t>Celkový príkon:</t>
  </si>
  <si>
    <t>Párovacie a pretláčacie zariadenie</t>
  </si>
  <si>
    <t>S odklopným kĺbom pre jednoduché    navliekanie čriev</t>
  </si>
  <si>
    <t>Kolagénové, celulózové a prírodné črevá</t>
  </si>
  <si>
    <t>Porcovacia rýchlosť :</t>
  </si>
  <si>
    <t>Kaliber spracovania:</t>
  </si>
  <si>
    <t>Pretláčací komplet brzda , trubka 3 ks</t>
  </si>
  <si>
    <t>Max. 2.900 kg/hod.</t>
  </si>
  <si>
    <t>Min. 40 bar</t>
  </si>
  <si>
    <t>Deliteľná 25/90 litrov</t>
  </si>
  <si>
    <t>5-10.000 g</t>
  </si>
  <si>
    <t>Max. 4,5 kW</t>
  </si>
  <si>
    <t>Max. 530 porcií/min.</t>
  </si>
  <si>
    <t>13-38 mm</t>
  </si>
  <si>
    <t>Min.16 m3/hod.</t>
  </si>
  <si>
    <t>13.</t>
  </si>
  <si>
    <t>Klipsovacie zariadenie</t>
  </si>
  <si>
    <t>Druh : Poloautomatický dvoj sponové zariadenie s automatickým podávaním očiek</t>
  </si>
  <si>
    <t>Vyhotovenie : Celonerezové prevedenie,</t>
  </si>
  <si>
    <t>Automatické podávanie slučiek pre kusové produktu aj pre reťaze:</t>
  </si>
  <si>
    <t>Dávkovanie hmotnosti porcie: Podľa dávky plničky</t>
  </si>
  <si>
    <t>Upínací pohon manuálny</t>
  </si>
  <si>
    <t>Pohon sponiek : Pneumatické</t>
  </si>
  <si>
    <t>Automatické riadenie pohonu odrezávacieho noža:</t>
  </si>
  <si>
    <t>Priemer obalu na klipsovanie polyamid:</t>
  </si>
  <si>
    <t>Priemer obalu na klipsovanie faser, kolagén, celulóza:</t>
  </si>
  <si>
    <t>Typ klipsy</t>
  </si>
  <si>
    <t>Narážacie komplety trubka + brzda 22/28/36</t>
  </si>
  <si>
    <t>40-120 mm</t>
  </si>
  <si>
    <t>40- 80 mm</t>
  </si>
  <si>
    <t>E</t>
  </si>
  <si>
    <t>14.</t>
  </si>
  <si>
    <t>Autokláv</t>
  </si>
  <si>
    <t>Celonerezové prevedenie</t>
  </si>
  <si>
    <t>Objem kotla:</t>
  </si>
  <si>
    <t>Ohrev: elektrický  s príkonom</t>
  </si>
  <si>
    <t>Prevádzkový tlak:</t>
  </si>
  <si>
    <t>Prevádzková teplota:</t>
  </si>
  <si>
    <t>Regulačný rozsah:</t>
  </si>
  <si>
    <t>Vnútorný priemer kotla:</t>
  </si>
  <si>
    <t>Príslušenstvo:</t>
  </si>
  <si>
    <t>Základná podložka: 1 ks</t>
  </si>
  <si>
    <t>Kôš na konzervy : 2 ks</t>
  </si>
  <si>
    <t>Podložka medzi konzervy: 2 ks</t>
  </si>
  <si>
    <t>Set na archiváciu dát</t>
  </si>
  <si>
    <t>Min. 120 l</t>
  </si>
  <si>
    <t>6-10 kW</t>
  </si>
  <si>
    <t>Max. 2,5 bar</t>
  </si>
  <si>
    <t>Max.138 °C</t>
  </si>
  <si>
    <t>Max. 250 °C</t>
  </si>
  <si>
    <t>min. 500 mm</t>
  </si>
  <si>
    <t>15.</t>
  </si>
  <si>
    <t>Vyhotovenie : Celonerezové prevedenie, stolové</t>
  </si>
  <si>
    <t>Výkon:</t>
  </si>
  <si>
    <t>Objem násypky</t>
  </si>
  <si>
    <t>Forma na hamburgery:1 ks</t>
  </si>
  <si>
    <t>Ostatné príslušenstvo:</t>
  </si>
  <si>
    <t>Nožný ovládač :</t>
  </si>
  <si>
    <t>Výstupný dopravník:</t>
  </si>
  <si>
    <t>Bezpečnostné magnetické spínače pre kryty:</t>
  </si>
  <si>
    <t>Min. 1.800 ks/hod.</t>
  </si>
  <si>
    <t>Min. 22 litrov</t>
  </si>
  <si>
    <t>0,7-1,5 kW</t>
  </si>
  <si>
    <t>16.</t>
  </si>
  <si>
    <t xml:space="preserve">Strojovňa tradičnej údiarne </t>
  </si>
  <si>
    <t>Stolový formovač hamburgerov</t>
  </si>
  <si>
    <t>Vyhotovenie do jestvujúcej tradičnej údiarne, kúrenie drevom z vonkajšej strany údiarne:</t>
  </si>
  <si>
    <t>Voľby programu fermentovanie/ údenie/sušenie/oddych/cyklické opakovanie/ automatické umývanie</t>
  </si>
  <si>
    <t xml:space="preserve">Celonerezové prevedenie s automatickým umývacím programom k umytiu technologických častí  </t>
  </si>
  <si>
    <t>Rozmery vozíka v komore1.021x985x 1.970 mm:</t>
  </si>
  <si>
    <t>Riadiaca jednotka :programovateľná s reguláciou teploty a vlhkosti a s možnosťou výberu z min. 99 programov</t>
  </si>
  <si>
    <t>Zber, riadenie, archivácia dát pre HACCP</t>
  </si>
  <si>
    <t>Teplotná rozsah:</t>
  </si>
  <si>
    <t>Rozsah vlhkosti:</t>
  </si>
  <si>
    <t>Ohrev elektrický s </t>
  </si>
  <si>
    <t>Ovládací display:</t>
  </si>
  <si>
    <t>Príkon minimálny:</t>
  </si>
  <si>
    <t>Priemer komína</t>
  </si>
  <si>
    <t>Počet vozíkov v komore  : 3 ks</t>
  </si>
  <si>
    <t>3 ks</t>
  </si>
  <si>
    <t>15-26 °C</t>
  </si>
  <si>
    <t>70-98 %</t>
  </si>
  <si>
    <t>min. výkonom 15 kW:</t>
  </si>
  <si>
    <t>7 palcový</t>
  </si>
  <si>
    <t>7,5 kW</t>
  </si>
  <si>
    <t>min. Ø 150 mm</t>
  </si>
  <si>
    <t>17.</t>
  </si>
  <si>
    <t xml:space="preserve">Hybridná udiareň </t>
  </si>
  <si>
    <t>Vyhotovenie z nehrdzavejúcej ocele</t>
  </si>
  <si>
    <t>Riadiaca jednotka Programovateľná s reguláciou teploty a vlhkosti umožňujúca rozsah až 100 programov:</t>
  </si>
  <si>
    <t xml:space="preserve">Ovládací display: </t>
  </si>
  <si>
    <t>Automatické umývacie zariadenie slúži k umytiu technologických častí aj k umytiu vyvíjača dymu..</t>
  </si>
  <si>
    <t>Počet vozíkov v komore : 2 ks</t>
  </si>
  <si>
    <t xml:space="preserve">7 palcový </t>
  </si>
  <si>
    <t>15-80 °C</t>
  </si>
  <si>
    <t>30-99 %</t>
  </si>
  <si>
    <t>18.</t>
  </si>
  <si>
    <t>Zrecia komora</t>
  </si>
  <si>
    <t xml:space="preserve">Vyhotovenie do jestvujúcej tradičnej údiarne, kúrenie drevom z vonkajšej strany údiarne: </t>
  </si>
  <si>
    <t>Rozmery komory: š x d x v</t>
  </si>
  <si>
    <t>Rozmery strojovne</t>
  </si>
  <si>
    <t xml:space="preserve">Rozmery vozíka v komore1.021x985x 1.970 mm: </t>
  </si>
  <si>
    <t>Počet vozíkov v komore 1.021 x 985 x 1.970 mm : 9 ks</t>
  </si>
  <si>
    <t>Riadiaca jednotka :Programovateľná s reguláciou teploty a vlhkosti a s možnosťou voľby min 99 programov</t>
  </si>
  <si>
    <t>Výmena vzduchu min.</t>
  </si>
  <si>
    <t>Typ prúdenia vzduchu:</t>
  </si>
  <si>
    <t>Ohrev elektrický: </t>
  </si>
  <si>
    <t>Vzduchovod kombinovaný:</t>
  </si>
  <si>
    <t>3440 x 4675 x 3000 mm</t>
  </si>
  <si>
    <t>1660 x 3000 x 3000 mm</t>
  </si>
  <si>
    <t>14-20 °C</t>
  </si>
  <si>
    <t>70-84 %</t>
  </si>
  <si>
    <t>25 x</t>
  </si>
  <si>
    <t>Vertikálne 10-90 % a opačne</t>
  </si>
  <si>
    <t>6 kW</t>
  </si>
  <si>
    <t>9 ks</t>
  </si>
  <si>
    <t>19.</t>
  </si>
  <si>
    <t>Udiarenský vozík</t>
  </si>
  <si>
    <t>Vyhotovenie : Celonerezové prevedenie, mobilné na kolieskach</t>
  </si>
  <si>
    <t>Prevedenie Typ H:</t>
  </si>
  <si>
    <t>Rozmery vozíka</t>
  </si>
  <si>
    <t>Nosnosť vozíka:</t>
  </si>
  <si>
    <t>Počet koliesok 6 ks:</t>
  </si>
  <si>
    <t>min. 1.021x985x 1.970 mm</t>
  </si>
  <si>
    <t>min. 80 kg</t>
  </si>
  <si>
    <t>20.</t>
  </si>
  <si>
    <t>Udiarenské palice</t>
  </si>
  <si>
    <t>Materiál hliník:</t>
  </si>
  <si>
    <t>Prevedenie Mercedes typ  :</t>
  </si>
  <si>
    <t>Dĺžka 1000 mm :</t>
  </si>
  <si>
    <t>21.</t>
  </si>
  <si>
    <t>Chladiaca jednotka vyzrievacej komory HD</t>
  </si>
  <si>
    <t>1.000x 4.650x 3.300 mm</t>
  </si>
  <si>
    <t>Sledovanie a regulácia teploty a vlhkosti vzduchu v komore:</t>
  </si>
  <si>
    <t>Entalpická regulácia</t>
  </si>
  <si>
    <t>Požadovaná teplota/ vlhkosť v komore 0-2 °C s  RH 70-85%:</t>
  </si>
  <si>
    <t>Zber, riadenie a archivácia dát</t>
  </si>
  <si>
    <t>Rozmery komory:  šx d xv:</t>
  </si>
  <si>
    <t>Produkty uložené na policiach:</t>
  </si>
  <si>
    <t>22.</t>
  </si>
  <si>
    <t>Vákuová balička na misky</t>
  </si>
  <si>
    <t>Pracovný cyklus:</t>
  </si>
  <si>
    <t>Prevedenie: aj pre balenie čerstvého mäsa</t>
  </si>
  <si>
    <t>Vákuová pumpa: :</t>
  </si>
  <si>
    <t>Balenie do inertných plynov:</t>
  </si>
  <si>
    <t>Rozmery formy misiek:  :</t>
  </si>
  <si>
    <t>265x 320 mm 1 ks</t>
  </si>
  <si>
    <t>265x 160 mm – 1 ks</t>
  </si>
  <si>
    <t>160x 130 mm- 1 ks</t>
  </si>
  <si>
    <t>Vákuovanie / vstrekovanie plynu/zatavenie fólie</t>
  </si>
  <si>
    <t>Min. 330 mm</t>
  </si>
  <si>
    <t>Min. 21 m3/hod</t>
  </si>
  <si>
    <t>23.</t>
  </si>
  <si>
    <t>Kontinuálna vákuová balička</t>
  </si>
  <si>
    <t>Vyhotovenie : Celonerezové prevedenie, na výrobu obalov vyrobených z termo-formovaných a tepelne utesniteľných materiálov</t>
  </si>
  <si>
    <t>Hrúbka spodnej fólie :</t>
  </si>
  <si>
    <t>Hrúbka vrchnej fólie:</t>
  </si>
  <si>
    <t>Spodná fólia: mäkká PAPE a tvrdá APETPE</t>
  </si>
  <si>
    <t>Hĺbka formy:</t>
  </si>
  <si>
    <t>Vkladací priestor:</t>
  </si>
  <si>
    <t>Šírka spodného/ horného pásu :</t>
  </si>
  <si>
    <t>Krok:</t>
  </si>
  <si>
    <t>Baliace prostredie:</t>
  </si>
  <si>
    <t>Motory so servo pohonom: :</t>
  </si>
  <si>
    <t>Riadiaci systém :</t>
  </si>
  <si>
    <t>Testovací mód:</t>
  </si>
  <si>
    <t>Prehľad pracovného cyklu na obrazovke:</t>
  </si>
  <si>
    <t>Regulácia teploty:</t>
  </si>
  <si>
    <t>Regulácia vákua:</t>
  </si>
  <si>
    <t>Bezpečnostný systém:</t>
  </si>
  <si>
    <t>Ochranné kryty opatrené magnetickým spínačmi:</t>
  </si>
  <si>
    <t>Odnímateľné ochranné kryty pre raznice a rezacie jednotky</t>
  </si>
  <si>
    <t>Detektor konca fólií:</t>
  </si>
  <si>
    <t>Dĺžka vkladania produktu :</t>
  </si>
  <si>
    <t>Vákuová pumpa:</t>
  </si>
  <si>
    <t>Forma 2x1 rozmer 200 x 200 mm</t>
  </si>
  <si>
    <t>Forma 2x1 rozmer 200 x 120 mm</t>
  </si>
  <si>
    <t>Forma 3x1 rozmer 200 x 100 mm</t>
  </si>
  <si>
    <t>Nezávislý chladiaci systém</t>
  </si>
  <si>
    <t>Automatické mazanie posúvacej reťaze spodného filmu</t>
  </si>
  <si>
    <t>Valčeková podpera vedenia balíkov</t>
  </si>
  <si>
    <t>Stráženie stopy hornej fólie pre prácu s potlačou</t>
  </si>
  <si>
    <t>Aplikátor horných etikiet</t>
  </si>
  <si>
    <t>Ethernetové prepojenie:</t>
  </si>
  <si>
    <t>Display:</t>
  </si>
  <si>
    <t>5-10 cyklov/ min.</t>
  </si>
  <si>
    <t>do 400 μm</t>
  </si>
  <si>
    <t>do 100 μm</t>
  </si>
  <si>
    <t>variabilná min40 max. 100 mm</t>
  </si>
  <si>
    <t>800-1000 mm</t>
  </si>
  <si>
    <t>Max 420 mm</t>
  </si>
  <si>
    <t>210-300 mm</t>
  </si>
  <si>
    <t>Max. 100 mm</t>
  </si>
  <si>
    <t>Vákuum/plyn</t>
  </si>
  <si>
    <t>Min. 800 mm</t>
  </si>
  <si>
    <t>Áno v nerezovej skrinke</t>
  </si>
  <si>
    <t>Min. 300 m3/hod.</t>
  </si>
  <si>
    <t>24.</t>
  </si>
  <si>
    <t>Automatický nárezový stroj stolový</t>
  </si>
  <si>
    <t>Vyhotovenie : Celonerezové prevedenie</t>
  </si>
  <si>
    <t>Prevedenie: : Stolové s dopravným pásom</t>
  </si>
  <si>
    <t>Pojazd š x d:</t>
  </si>
  <si>
    <t>Priemer kruhového noža :</t>
  </si>
  <si>
    <t>Hrúbka plátku:</t>
  </si>
  <si>
    <t>Rezná dĺžka:</t>
  </si>
  <si>
    <t>Rezná výška:</t>
  </si>
  <si>
    <t>Min. 275x 360 mm</t>
  </si>
  <si>
    <t>0-10 mm</t>
  </si>
  <si>
    <t>min. 255 mm</t>
  </si>
  <si>
    <t>min. 195 mm</t>
  </si>
  <si>
    <t>0,5 - 0,8 kW</t>
  </si>
  <si>
    <t>25.</t>
  </si>
  <si>
    <t>Stolová etiketovacia váha</t>
  </si>
  <si>
    <t>Vyhotovenie kompaktné prevedenie s externou plošinou:</t>
  </si>
  <si>
    <t>Rozmery plošiny:</t>
  </si>
  <si>
    <t>Meracia presnosť:</t>
  </si>
  <si>
    <t>Display dotykový s numerickou klávesnicou:</t>
  </si>
  <si>
    <t>Min. šírka klasickej etikety:</t>
  </si>
  <si>
    <t>Rozlíšenie tlače</t>
  </si>
  <si>
    <t>Tlač etikiet, čiarových kódov a sumárnych EAN 128 kódov</t>
  </si>
  <si>
    <t>Počet:</t>
  </si>
  <si>
    <t>Min. 350x 290 mm</t>
  </si>
  <si>
    <t>Max. 15 kg</t>
  </si>
  <si>
    <t>Min. dielik 2 g</t>
  </si>
  <si>
    <t>Min. 7“</t>
  </si>
  <si>
    <t>Min. 8 mm</t>
  </si>
  <si>
    <t>Min. 300 dpi</t>
  </si>
  <si>
    <t>26.</t>
  </si>
  <si>
    <t>Plošinová váha</t>
  </si>
  <si>
    <t>Nájazd:</t>
  </si>
  <si>
    <t>Display: v nerezovej skrinke</t>
  </si>
  <si>
    <t>Min. 1.000 kg</t>
  </si>
  <si>
    <t>1 x</t>
  </si>
  <si>
    <t>Dielik 0,1 kg</t>
  </si>
  <si>
    <t>27.</t>
  </si>
  <si>
    <t>Práčka na držky</t>
  </si>
  <si>
    <t>Kapacita:</t>
  </si>
  <si>
    <t>2 - 6 ks</t>
  </si>
  <si>
    <t>1,5 – 2,5 kW</t>
  </si>
  <si>
    <t>28.</t>
  </si>
  <si>
    <t>Manipulačné vozíky</t>
  </si>
  <si>
    <t>Vyhotovenie: Celonerezové prevedenie</t>
  </si>
  <si>
    <t>Objem:</t>
  </si>
  <si>
    <t>Orientačné rozmery vozíka:</t>
  </si>
  <si>
    <t>Dno s dodatkovým spevnením: :</t>
  </si>
  <si>
    <t>Podvozok : 4 kolesá z polyamidu o priemere 150 mm</t>
  </si>
  <si>
    <t>200 l</t>
  </si>
  <si>
    <t>690  x 680 x 700 mm</t>
  </si>
  <si>
    <t>29.</t>
  </si>
  <si>
    <t>Prepravka na mäso</t>
  </si>
  <si>
    <t>Farba:</t>
  </si>
  <si>
    <t>Rozmery:</t>
  </si>
  <si>
    <t>Nosnosť: :</t>
  </si>
  <si>
    <t>červená</t>
  </si>
  <si>
    <t>600 x 400 x 200 mm</t>
  </si>
  <si>
    <t>30 kg</t>
  </si>
  <si>
    <t>Vyhotovenie : Plastová prepravka na mäso, E2</t>
  </si>
  <si>
    <t>30.</t>
  </si>
  <si>
    <t>Stromček na mäso</t>
  </si>
  <si>
    <t>Počet poschodí 5</t>
  </si>
  <si>
    <t>Celková dĺžka:</t>
  </si>
  <si>
    <t>Háky:</t>
  </si>
  <si>
    <t xml:space="preserve">Vnútorný priemer závesného oka: </t>
  </si>
  <si>
    <t>min. 1.400 mm</t>
  </si>
  <si>
    <t xml:space="preserve"> min. Priemer 8 mm, dĺžka 90 mm</t>
  </si>
  <si>
    <t>40- 45 mm</t>
  </si>
  <si>
    <t>31.</t>
  </si>
  <si>
    <t>Umývadlá nerezové</t>
  </si>
  <si>
    <t>Typ: Nástenné s kolenným ovládačom</t>
  </si>
  <si>
    <t>32.</t>
  </si>
  <si>
    <t>Umývacie drezy</t>
  </si>
  <si>
    <t>Rozmery š x d x h</t>
  </si>
  <si>
    <t xml:space="preserve">Typ: Nástenné </t>
  </si>
  <si>
    <t>Min. 600x800x250 mm s policou</t>
  </si>
  <si>
    <t>33.</t>
  </si>
  <si>
    <t>Sterilizátory nožov na vodnej báze</t>
  </si>
  <si>
    <t>Regulácia teploty</t>
  </si>
  <si>
    <t>Snímanie hladiny:</t>
  </si>
  <si>
    <t>Pracovná teplota:</t>
  </si>
  <si>
    <t>Min. 83 °C</t>
  </si>
  <si>
    <t>Max. 1 kW</t>
  </si>
  <si>
    <t>Min. 360x 160x 3600 mm</t>
  </si>
  <si>
    <t>34.</t>
  </si>
  <si>
    <t xml:space="preserve">Sterilizátory nožov UV žiarením </t>
  </si>
  <si>
    <t>Prevedenie:</t>
  </si>
  <si>
    <t>Dvere zo zatmaveného skla:</t>
  </si>
  <si>
    <t>Min. UV 16 W</t>
  </si>
  <si>
    <t>35.</t>
  </si>
  <si>
    <t>Pracovné stoly</t>
  </si>
  <si>
    <t>Rozrábkový stôl so spodnou policou – počet 1 kus :</t>
  </si>
  <si>
    <t>S polyamidovou pracovnou doskou hrúbky 40 mm</t>
  </si>
  <si>
    <t>Obojstranný bez zadného lemu</t>
  </si>
  <si>
    <t>Nerezový stôl s policou min. 1.800x 700 mm – počet 1 ks</t>
  </si>
  <si>
    <t>Nerezový stôl s policou  min. 1.500x 700 mm – počet 2 ks</t>
  </si>
  <si>
    <t>Min. 2.500 x 800 mm</t>
  </si>
  <si>
    <t>36.</t>
  </si>
  <si>
    <t>Paletový vozík</t>
  </si>
  <si>
    <t>Nosnosť:</t>
  </si>
  <si>
    <t>Dĺžka vidlice:</t>
  </si>
  <si>
    <t>min. 2.000 kg</t>
  </si>
  <si>
    <t>Min. 1150 mm</t>
  </si>
  <si>
    <t>37.</t>
  </si>
  <si>
    <t>Kladkostroj</t>
  </si>
  <si>
    <t>Vyhotovenie :s elektrickým zdvihom, závesný, reťazový</t>
  </si>
  <si>
    <t>Zdvih:</t>
  </si>
  <si>
    <t>Konštrukčná výška:</t>
  </si>
  <si>
    <t>Rýchlosť zdvihu:</t>
  </si>
  <si>
    <t>Dĺžka ovládacieho kábla</t>
  </si>
  <si>
    <t>min. 1.000 kg</t>
  </si>
  <si>
    <t>Min. 3 m</t>
  </si>
  <si>
    <t>Max. 550 mm</t>
  </si>
  <si>
    <t>Min. 1,8 m/min.</t>
  </si>
  <si>
    <t>Min. 1,5 m</t>
  </si>
  <si>
    <t>Všeobecné informácie</t>
  </si>
  <si>
    <t>Dodávka zariadenia Dodávka na miesto určenia Forbasy, Stará Ľubovňa:</t>
  </si>
  <si>
    <t xml:space="preserve">Inštalácia mechanická aj elektrická: </t>
  </si>
  <si>
    <t>Uvedenie do prevádzky:</t>
  </si>
  <si>
    <t>Zaškolenie obsluhy a údržby:</t>
  </si>
  <si>
    <t xml:space="preserve">Servisné služby: </t>
  </si>
  <si>
    <t>Technická dokumentácia v jazyku SK/CZ, vo forme tlčenej – 1x a elektronickej forme 1x:</t>
  </si>
  <si>
    <t>24 hod.</t>
  </si>
  <si>
    <t>Potenciálny dodávateľ predložením ponuky deklaruje, že ním ponúkaný tovar spĺňa tu uvádzané požiadavky a parametre na predmet zákazky.</t>
  </si>
  <si>
    <t>Zároveň prehlasujem, že cenová ponuka zahŕňa dodávku/dopravu predmetu zákazky a zaškolenie obsluhy.</t>
  </si>
  <si>
    <t xml:space="preserve">Celková cena spolu za technologické zariadenia do mäsovýroby v EUR bez DPH : </t>
  </si>
  <si>
    <t>DPH 20%</t>
  </si>
  <si>
    <t>Celková cena spolu za technologické zariadenia do mäsovýroby v EUR s DPH :</t>
  </si>
  <si>
    <t>Meno a priezvisko štatutárneho zástupcu navrhovateľa:</t>
  </si>
  <si>
    <t>podpis + pečiatka</t>
  </si>
  <si>
    <t xml:space="preserve">V                                                                  dňa                                                                                                         </t>
  </si>
  <si>
    <t>Počet ks</t>
  </si>
  <si>
    <t>Por. číslo</t>
  </si>
  <si>
    <t xml:space="preserve">Omračovacia klietka na ošípané	</t>
  </si>
  <si>
    <t>min. výkonom 15 kW</t>
  </si>
  <si>
    <t>jhjhj djshdjh  jhskjhdkjhkj kjj sjkdhkjshd  kjhskdjhjsk h</t>
  </si>
  <si>
    <r>
      <t>Uchádzač je platiteľ DPH: ÁNO</t>
    </r>
    <r>
      <rPr>
        <sz val="14"/>
        <color theme="1"/>
        <rFont val="Calibri"/>
        <family val="2"/>
        <scheme val="minor"/>
      </rPr>
      <t xml:space="preserve"> - </t>
    </r>
    <r>
      <rPr>
        <b/>
        <sz val="14"/>
        <color theme="1"/>
        <rFont val="Calibri"/>
        <family val="2"/>
        <scheme val="minor"/>
      </rPr>
      <t>NIE</t>
    </r>
    <r>
      <rPr>
        <sz val="14"/>
        <color theme="1"/>
        <rFont val="Calibri"/>
        <family val="2"/>
        <scheme val="minor"/>
      </rPr>
      <t xml:space="preserve"> (nehodiace sa prečiarknuť)</t>
    </r>
  </si>
  <si>
    <t xml:space="preserve">Forma 1x1 rozmer </t>
  </si>
  <si>
    <t>1 x (1000 x 1000) - 1 kus</t>
  </si>
  <si>
    <t>1 x (1500 x 1500) - 1 kus</t>
  </si>
  <si>
    <t>DIČ:</t>
  </si>
  <si>
    <t>IČ DPH:</t>
  </si>
  <si>
    <t>Príloha č. 1 - FORMULÁR CENOVEJ PONUKY A TECHNICKÉ POŽIADAVKY 
"Efektívne spracovanie mäsa a mäsových produktov - technológia"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</si>
</sst>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5" xfId="0" applyFont="1" applyBorder="1"/>
    <xf numFmtId="0" fontId="4" fillId="0" borderId="7" xfId="0" applyFont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164" fontId="1" fillId="3" borderId="24" xfId="0" applyNumberFormat="1" applyFont="1" applyFill="1" applyBorder="1"/>
    <xf numFmtId="164" fontId="1" fillId="3" borderId="23" xfId="0" applyNumberFormat="1" applyFont="1" applyFill="1" applyBorder="1"/>
    <xf numFmtId="0" fontId="9" fillId="0" borderId="0" xfId="0" applyFont="1"/>
    <xf numFmtId="0" fontId="0" fillId="0" borderId="28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34" xfId="0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0" fillId="0" borderId="38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2" borderId="30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3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2" borderId="0" xfId="0" applyFill="1"/>
    <xf numFmtId="0" fontId="0" fillId="2" borderId="14" xfId="0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/>
    <xf numFmtId="164" fontId="1" fillId="3" borderId="40" xfId="0" applyNumberFormat="1" applyFont="1" applyFill="1" applyBorder="1"/>
    <xf numFmtId="0" fontId="8" fillId="0" borderId="0" xfId="0" applyFont="1"/>
    <xf numFmtId="0" fontId="9" fillId="2" borderId="14" xfId="0" applyFont="1" applyFill="1" applyBorder="1"/>
    <xf numFmtId="0" fontId="8" fillId="0" borderId="0" xfId="0" applyFont="1" applyAlignment="1">
      <alignment vertical="center"/>
    </xf>
    <xf numFmtId="0" fontId="9" fillId="2" borderId="0" xfId="0" applyFont="1" applyFill="1"/>
    <xf numFmtId="0" fontId="9" fillId="0" borderId="41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44" xfId="0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>
      <alignment horizontal="right" vertical="center"/>
    </xf>
    <xf numFmtId="0" fontId="9" fillId="3" borderId="21" xfId="0" applyFont="1" applyFill="1" applyBorder="1" applyAlignment="1">
      <alignment horizontal="right" vertical="center"/>
    </xf>
    <xf numFmtId="0" fontId="9" fillId="3" borderId="39" xfId="0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3" fontId="0" fillId="0" borderId="30" xfId="5" applyFont="1" applyBorder="1" applyAlignment="1" applyProtection="1">
      <alignment horizontal="center" vertical="center"/>
      <protection locked="0"/>
    </xf>
    <xf numFmtId="43" fontId="0" fillId="0" borderId="11" xfId="5" applyFont="1" applyBorder="1" applyAlignment="1" applyProtection="1">
      <alignment horizontal="center" vertical="center"/>
      <protection locked="0"/>
    </xf>
    <xf numFmtId="43" fontId="0" fillId="0" borderId="34" xfId="5" applyFont="1" applyBorder="1" applyAlignment="1" applyProtection="1">
      <alignment horizontal="center" vertical="center"/>
      <protection locked="0"/>
    </xf>
    <xf numFmtId="43" fontId="0" fillId="0" borderId="32" xfId="5" applyFont="1" applyBorder="1" applyAlignment="1">
      <alignment horizontal="center" vertical="center"/>
    </xf>
    <xf numFmtId="43" fontId="0" fillId="0" borderId="26" xfId="5" applyFont="1" applyBorder="1" applyAlignment="1">
      <alignment horizontal="center" vertical="center"/>
    </xf>
    <xf numFmtId="43" fontId="0" fillId="0" borderId="36" xfId="5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43" fontId="0" fillId="2" borderId="11" xfId="5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43" fontId="0" fillId="2" borderId="30" xfId="5" applyFont="1" applyFill="1" applyBorder="1" applyAlignment="1" applyProtection="1">
      <alignment horizontal="center" vertical="center"/>
      <protection locked="0"/>
    </xf>
    <xf numFmtId="43" fontId="0" fillId="2" borderId="34" xfId="5" applyFont="1" applyFill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9" fillId="0" borderId="10" xfId="0" applyFont="1" applyBorder="1"/>
    <xf numFmtId="0" fontId="9" fillId="0" borderId="1" xfId="0" applyFont="1" applyBorder="1"/>
    <xf numFmtId="0" fontId="0" fillId="2" borderId="15" xfId="0" applyFill="1" applyBorder="1" applyAlignment="1">
      <alignment horizontal="center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2" borderId="13" xfId="0" applyFont="1" applyFill="1" applyBorder="1" applyAlignment="1" applyProtection="1">
      <alignment horizontal="left"/>
      <protection locked="0"/>
    </xf>
    <xf numFmtId="0" fontId="9" fillId="0" borderId="19" xfId="0" applyFont="1" applyBorder="1" applyAlignment="1" applyProtection="1">
      <alignment horizontal="left"/>
      <protection locked="0"/>
    </xf>
    <xf numFmtId="0" fontId="8" fillId="3" borderId="20" xfId="0" applyFont="1" applyFill="1" applyBorder="1" applyAlignment="1">
      <alignment horizontal="right" vertical="center"/>
    </xf>
    <xf numFmtId="0" fontId="8" fillId="3" borderId="21" xfId="0" applyFont="1" applyFill="1" applyBorder="1" applyAlignment="1">
      <alignment horizontal="right" vertical="center"/>
    </xf>
    <xf numFmtId="0" fontId="8" fillId="3" borderId="39" xfId="0" applyFont="1" applyFill="1" applyBorder="1" applyAlignment="1">
      <alignment horizontal="right" vertical="center"/>
    </xf>
    <xf numFmtId="0" fontId="9" fillId="0" borderId="12" xfId="0" applyFont="1" applyBorder="1"/>
    <xf numFmtId="0" fontId="9" fillId="0" borderId="13" xfId="0" applyFont="1" applyBorder="1"/>
    <xf numFmtId="0" fontId="10" fillId="0" borderId="0" xfId="0" applyFont="1" applyAlignment="1">
      <alignment horizontal="left" wrapText="1"/>
    </xf>
  </cellXfs>
  <cellStyles count="6">
    <cellStyle name="Čiarka" xfId="5" builtinId="3"/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26"/>
  <sheetViews>
    <sheetView tabSelected="1" topLeftCell="A54" workbookViewId="0">
      <selection activeCell="F5" sqref="F5"/>
    </sheetView>
  </sheetViews>
  <sheetFormatPr defaultColWidth="10.875" defaultRowHeight="12.75" x14ac:dyDescent="0.2"/>
  <cols>
    <col min="1" max="1" width="7.625" style="1" customWidth="1"/>
    <col min="2" max="2" width="17.375" style="1" customWidth="1"/>
    <col min="3" max="4" width="17.5" style="1" customWidth="1"/>
    <col min="5" max="5" width="66" style="1" customWidth="1"/>
    <col min="6" max="6" width="18.75" style="1" customWidth="1"/>
    <col min="7" max="7" width="19.375" style="1" customWidth="1"/>
    <col min="8" max="8" width="6.25" style="1" customWidth="1"/>
    <col min="9" max="9" width="13.75" style="1" customWidth="1"/>
    <col min="10" max="10" width="16.375" style="1" customWidth="1"/>
    <col min="11" max="11" width="10.875" style="1"/>
    <col min="12" max="13" width="13.875" style="1" customWidth="1"/>
    <col min="14" max="16384" width="10.875" style="1"/>
  </cols>
  <sheetData>
    <row r="1" spans="1:10" ht="34.5" customHeight="1" x14ac:dyDescent="0.3">
      <c r="A1" s="113" t="s">
        <v>509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98" t="s">
        <v>16</v>
      </c>
      <c r="B3" s="99"/>
      <c r="C3" s="99"/>
      <c r="D3" s="99"/>
      <c r="E3" s="100"/>
      <c r="F3" s="2"/>
      <c r="G3" s="2"/>
      <c r="H3" s="2"/>
      <c r="I3" s="2"/>
      <c r="J3" s="2"/>
    </row>
    <row r="4" spans="1:10" ht="22.5" customHeight="1" x14ac:dyDescent="0.3">
      <c r="A4" s="101" t="s">
        <v>17</v>
      </c>
      <c r="B4" s="102"/>
      <c r="C4" s="102"/>
      <c r="D4" s="104"/>
      <c r="E4" s="105"/>
      <c r="F4" s="2"/>
      <c r="G4" s="2"/>
      <c r="H4" s="2"/>
      <c r="I4" s="2"/>
      <c r="J4" s="2"/>
    </row>
    <row r="5" spans="1:10" ht="22.5" customHeight="1" x14ac:dyDescent="0.3">
      <c r="A5" s="101" t="s">
        <v>19</v>
      </c>
      <c r="B5" s="102"/>
      <c r="C5" s="102"/>
      <c r="D5" s="104"/>
      <c r="E5" s="105"/>
      <c r="F5" s="2"/>
      <c r="G5" s="2"/>
      <c r="H5" s="2"/>
      <c r="I5" s="2"/>
      <c r="J5" s="2"/>
    </row>
    <row r="6" spans="1:10" ht="22.5" customHeight="1" x14ac:dyDescent="0.3">
      <c r="A6" s="101" t="s">
        <v>12</v>
      </c>
      <c r="B6" s="102"/>
      <c r="C6" s="102"/>
      <c r="D6" s="65"/>
      <c r="E6" s="66"/>
      <c r="F6" s="2"/>
      <c r="G6" s="2"/>
      <c r="H6" s="2"/>
      <c r="I6" s="2"/>
      <c r="J6" s="2"/>
    </row>
    <row r="7" spans="1:10" ht="22.5" customHeight="1" x14ac:dyDescent="0.3">
      <c r="A7" s="62" t="s">
        <v>507</v>
      </c>
      <c r="B7" s="63"/>
      <c r="C7" s="64"/>
      <c r="D7" s="65"/>
      <c r="E7" s="66"/>
      <c r="F7" s="2"/>
      <c r="G7" s="2"/>
      <c r="H7" s="2"/>
      <c r="I7" s="2"/>
      <c r="J7" s="2"/>
    </row>
    <row r="8" spans="1:10" ht="22.5" customHeight="1" x14ac:dyDescent="0.3">
      <c r="A8" s="62" t="s">
        <v>508</v>
      </c>
      <c r="B8" s="63"/>
      <c r="C8" s="64"/>
      <c r="D8" s="65"/>
      <c r="E8" s="66"/>
      <c r="F8" s="2"/>
      <c r="G8" s="2"/>
      <c r="H8" s="2"/>
      <c r="I8" s="2"/>
      <c r="J8" s="2"/>
    </row>
    <row r="9" spans="1:10" ht="22.5" customHeight="1" x14ac:dyDescent="0.3">
      <c r="A9" s="101" t="s">
        <v>13</v>
      </c>
      <c r="B9" s="102"/>
      <c r="C9" s="102"/>
      <c r="D9" s="104"/>
      <c r="E9" s="105"/>
      <c r="F9" s="2"/>
      <c r="G9" s="2"/>
      <c r="H9" s="2"/>
      <c r="I9" s="2"/>
      <c r="J9" s="2"/>
    </row>
    <row r="10" spans="1:10" ht="22.5" customHeight="1" thickBot="1" x14ac:dyDescent="0.35">
      <c r="A10" s="111" t="s">
        <v>14</v>
      </c>
      <c r="B10" s="112"/>
      <c r="C10" s="112"/>
      <c r="D10" s="106"/>
      <c r="E10" s="107"/>
      <c r="F10" s="2"/>
      <c r="G10" s="2"/>
      <c r="H10" s="2"/>
      <c r="I10" s="2"/>
      <c r="J10" s="2"/>
    </row>
    <row r="11" spans="1:10" ht="13.5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4" customHeight="1" x14ac:dyDescent="0.25">
      <c r="A12" s="34" t="s">
        <v>0</v>
      </c>
      <c r="B12" s="3"/>
      <c r="C12" s="35" t="s">
        <v>20</v>
      </c>
      <c r="D12" s="6"/>
      <c r="E12" s="3"/>
      <c r="F12" s="3"/>
      <c r="G12" s="3"/>
      <c r="H12" s="3"/>
      <c r="I12" s="3"/>
      <c r="J12" s="4"/>
    </row>
    <row r="13" spans="1:10" ht="13.5" thickBot="1" x14ac:dyDescent="0.25">
      <c r="A13" s="7"/>
      <c r="B13" s="2"/>
      <c r="C13" s="2"/>
      <c r="D13" s="2"/>
      <c r="E13" s="2"/>
      <c r="F13" s="2"/>
      <c r="G13" s="2"/>
      <c r="H13" s="2"/>
      <c r="I13" s="2"/>
      <c r="J13" s="5"/>
    </row>
    <row r="14" spans="1:10" ht="144" customHeight="1" thickBot="1" x14ac:dyDescent="0.25">
      <c r="A14" s="45" t="s">
        <v>499</v>
      </c>
      <c r="B14" s="21" t="s">
        <v>1</v>
      </c>
      <c r="C14" s="21" t="s">
        <v>3</v>
      </c>
      <c r="D14" s="21" t="s">
        <v>2</v>
      </c>
      <c r="E14" s="21" t="s">
        <v>7</v>
      </c>
      <c r="F14" s="21" t="s">
        <v>8</v>
      </c>
      <c r="G14" s="21" t="s">
        <v>26</v>
      </c>
      <c r="H14" s="21" t="s">
        <v>498</v>
      </c>
      <c r="I14" s="21" t="s">
        <v>4</v>
      </c>
      <c r="J14" s="46" t="s">
        <v>5</v>
      </c>
    </row>
    <row r="15" spans="1:10" ht="15.75" x14ac:dyDescent="0.2">
      <c r="A15" s="95" t="s">
        <v>15</v>
      </c>
      <c r="B15" s="80" t="s">
        <v>500</v>
      </c>
      <c r="C15" s="86"/>
      <c r="D15" s="86"/>
      <c r="E15" s="22" t="s">
        <v>21</v>
      </c>
      <c r="F15" s="23" t="s">
        <v>18</v>
      </c>
      <c r="G15" s="24"/>
      <c r="H15" s="91">
        <v>1</v>
      </c>
      <c r="I15" s="93"/>
      <c r="J15" s="77">
        <f>I15*H15</f>
        <v>0</v>
      </c>
    </row>
    <row r="16" spans="1:10" ht="15.75" x14ac:dyDescent="0.2">
      <c r="A16" s="96"/>
      <c r="B16" s="81"/>
      <c r="C16" s="87"/>
      <c r="D16" s="87"/>
      <c r="E16" s="15" t="s">
        <v>22</v>
      </c>
      <c r="F16" s="16" t="s">
        <v>18</v>
      </c>
      <c r="G16" s="17"/>
      <c r="H16" s="90"/>
      <c r="I16" s="89"/>
      <c r="J16" s="78"/>
    </row>
    <row r="17" spans="1:10" ht="15.75" x14ac:dyDescent="0.2">
      <c r="A17" s="96"/>
      <c r="B17" s="81"/>
      <c r="C17" s="87"/>
      <c r="D17" s="87"/>
      <c r="E17" s="15" t="s">
        <v>23</v>
      </c>
      <c r="F17" s="16" t="s">
        <v>18</v>
      </c>
      <c r="G17" s="17"/>
      <c r="H17" s="90"/>
      <c r="I17" s="89"/>
      <c r="J17" s="78"/>
    </row>
    <row r="18" spans="1:10" ht="32.25" thickBot="1" x14ac:dyDescent="0.3">
      <c r="A18" s="97"/>
      <c r="B18" s="82"/>
      <c r="C18" s="88"/>
      <c r="D18" s="88"/>
      <c r="E18" s="18" t="s">
        <v>24</v>
      </c>
      <c r="F18" s="19" t="s">
        <v>25</v>
      </c>
      <c r="G18" s="47"/>
      <c r="H18" s="92"/>
      <c r="I18" s="94"/>
      <c r="J18" s="79"/>
    </row>
    <row r="19" spans="1:10" ht="15.75" x14ac:dyDescent="0.2">
      <c r="A19" s="96" t="s">
        <v>27</v>
      </c>
      <c r="B19" s="81" t="s">
        <v>28</v>
      </c>
      <c r="C19" s="87"/>
      <c r="D19" s="87"/>
      <c r="E19" s="12" t="s">
        <v>29</v>
      </c>
      <c r="F19" s="13" t="s">
        <v>18</v>
      </c>
      <c r="G19" s="14"/>
      <c r="H19" s="90">
        <v>1</v>
      </c>
      <c r="I19" s="89"/>
      <c r="J19" s="78">
        <f>I19*H19</f>
        <v>0</v>
      </c>
    </row>
    <row r="20" spans="1:10" ht="31.5" x14ac:dyDescent="0.2">
      <c r="A20" s="96"/>
      <c r="B20" s="81"/>
      <c r="C20" s="87"/>
      <c r="D20" s="87"/>
      <c r="E20" s="15" t="s">
        <v>30</v>
      </c>
      <c r="F20" s="16" t="s">
        <v>18</v>
      </c>
      <c r="G20" s="17"/>
      <c r="H20" s="90"/>
      <c r="I20" s="89"/>
      <c r="J20" s="78"/>
    </row>
    <row r="21" spans="1:10" ht="15.75" x14ac:dyDescent="0.2">
      <c r="A21" s="96"/>
      <c r="B21" s="81"/>
      <c r="C21" s="87"/>
      <c r="D21" s="87"/>
      <c r="E21" s="15" t="s">
        <v>31</v>
      </c>
      <c r="F21" s="16" t="s">
        <v>18</v>
      </c>
      <c r="G21" s="17"/>
      <c r="H21" s="90"/>
      <c r="I21" s="89"/>
      <c r="J21" s="78"/>
    </row>
    <row r="22" spans="1:10" ht="15.75" x14ac:dyDescent="0.2">
      <c r="A22" s="96"/>
      <c r="B22" s="81"/>
      <c r="C22" s="87"/>
      <c r="D22" s="87"/>
      <c r="E22" s="15" t="s">
        <v>32</v>
      </c>
      <c r="F22" s="16" t="s">
        <v>18</v>
      </c>
      <c r="G22" s="17"/>
      <c r="H22" s="90"/>
      <c r="I22" s="89"/>
      <c r="J22" s="78"/>
    </row>
    <row r="23" spans="1:10" ht="15.75" x14ac:dyDescent="0.2">
      <c r="A23" s="96"/>
      <c r="B23" s="81"/>
      <c r="C23" s="87"/>
      <c r="D23" s="87"/>
      <c r="E23" s="15" t="s">
        <v>33</v>
      </c>
      <c r="F23" s="16" t="s">
        <v>18</v>
      </c>
      <c r="G23" s="17"/>
      <c r="H23" s="90"/>
      <c r="I23" s="89"/>
      <c r="J23" s="78"/>
    </row>
    <row r="24" spans="1:10" ht="15.75" x14ac:dyDescent="0.2">
      <c r="A24" s="96"/>
      <c r="B24" s="81"/>
      <c r="C24" s="87"/>
      <c r="D24" s="87"/>
      <c r="E24" s="15" t="s">
        <v>34</v>
      </c>
      <c r="F24" s="16" t="s">
        <v>18</v>
      </c>
      <c r="G24" s="17"/>
      <c r="H24" s="90"/>
      <c r="I24" s="89"/>
      <c r="J24" s="78"/>
    </row>
    <row r="25" spans="1:10" ht="15.75" x14ac:dyDescent="0.25">
      <c r="A25" s="96"/>
      <c r="B25" s="81"/>
      <c r="C25" s="87"/>
      <c r="D25" s="87"/>
      <c r="E25" s="15" t="s">
        <v>35</v>
      </c>
      <c r="F25" s="16" t="s">
        <v>37</v>
      </c>
      <c r="G25" s="44"/>
      <c r="H25" s="90"/>
      <c r="I25" s="89"/>
      <c r="J25" s="78"/>
    </row>
    <row r="26" spans="1:10" ht="30" customHeight="1" thickBot="1" x14ac:dyDescent="0.3">
      <c r="A26" s="96"/>
      <c r="B26" s="81"/>
      <c r="C26" s="87"/>
      <c r="D26" s="87"/>
      <c r="E26" s="39" t="s">
        <v>36</v>
      </c>
      <c r="F26" s="40" t="s">
        <v>53</v>
      </c>
      <c r="G26" s="48"/>
      <c r="H26" s="90"/>
      <c r="I26" s="89"/>
      <c r="J26" s="78"/>
    </row>
    <row r="27" spans="1:10" ht="16.5" customHeight="1" x14ac:dyDescent="0.2">
      <c r="A27" s="95" t="s">
        <v>38</v>
      </c>
      <c r="B27" s="80" t="s">
        <v>39</v>
      </c>
      <c r="C27" s="86"/>
      <c r="D27" s="86"/>
      <c r="E27" s="22" t="s">
        <v>40</v>
      </c>
      <c r="F27" s="23" t="s">
        <v>18</v>
      </c>
      <c r="G27" s="24"/>
      <c r="H27" s="91">
        <v>1</v>
      </c>
      <c r="I27" s="93"/>
      <c r="J27" s="77">
        <f>I27*H27</f>
        <v>0</v>
      </c>
    </row>
    <row r="28" spans="1:10" ht="16.5" customHeight="1" x14ac:dyDescent="0.2">
      <c r="A28" s="96"/>
      <c r="B28" s="81"/>
      <c r="C28" s="87"/>
      <c r="D28" s="87"/>
      <c r="E28" s="15" t="s">
        <v>41</v>
      </c>
      <c r="F28" s="16" t="s">
        <v>18</v>
      </c>
      <c r="G28" s="17"/>
      <c r="H28" s="90"/>
      <c r="I28" s="89"/>
      <c r="J28" s="78"/>
    </row>
    <row r="29" spans="1:10" ht="16.5" customHeight="1" x14ac:dyDescent="0.25">
      <c r="A29" s="96"/>
      <c r="B29" s="81"/>
      <c r="C29" s="87"/>
      <c r="D29" s="87"/>
      <c r="E29" s="15" t="s">
        <v>42</v>
      </c>
      <c r="F29" s="16" t="s">
        <v>48</v>
      </c>
      <c r="G29" s="44"/>
      <c r="H29" s="90"/>
      <c r="I29" s="89"/>
      <c r="J29" s="78"/>
    </row>
    <row r="30" spans="1:10" ht="16.5" customHeight="1" x14ac:dyDescent="0.25">
      <c r="A30" s="96"/>
      <c r="B30" s="81"/>
      <c r="C30" s="87"/>
      <c r="D30" s="87"/>
      <c r="E30" s="15" t="s">
        <v>43</v>
      </c>
      <c r="F30" s="16" t="s">
        <v>49</v>
      </c>
      <c r="G30" s="44"/>
      <c r="H30" s="90"/>
      <c r="I30" s="89"/>
      <c r="J30" s="78"/>
    </row>
    <row r="31" spans="1:10" ht="16.5" customHeight="1" x14ac:dyDescent="0.2">
      <c r="A31" s="96"/>
      <c r="B31" s="81"/>
      <c r="C31" s="87"/>
      <c r="D31" s="87"/>
      <c r="E31" s="15" t="s">
        <v>44</v>
      </c>
      <c r="F31" s="16" t="s">
        <v>18</v>
      </c>
      <c r="G31" s="17"/>
      <c r="H31" s="90"/>
      <c r="I31" s="89"/>
      <c r="J31" s="78"/>
    </row>
    <row r="32" spans="1:10" ht="16.5" customHeight="1" x14ac:dyDescent="0.2">
      <c r="A32" s="96"/>
      <c r="B32" s="81"/>
      <c r="C32" s="87"/>
      <c r="D32" s="87"/>
      <c r="E32" s="15" t="s">
        <v>45</v>
      </c>
      <c r="F32" s="16" t="s">
        <v>18</v>
      </c>
      <c r="G32" s="17"/>
      <c r="H32" s="90"/>
      <c r="I32" s="89"/>
      <c r="J32" s="78"/>
    </row>
    <row r="33" spans="1:10" ht="17.25" customHeight="1" x14ac:dyDescent="0.25">
      <c r="A33" s="96"/>
      <c r="B33" s="81"/>
      <c r="C33" s="87"/>
      <c r="D33" s="87"/>
      <c r="E33" s="15" t="s">
        <v>46</v>
      </c>
      <c r="F33" s="16" t="s">
        <v>50</v>
      </c>
      <c r="G33" s="44"/>
      <c r="H33" s="90"/>
      <c r="I33" s="89"/>
      <c r="J33" s="78"/>
    </row>
    <row r="34" spans="1:10" ht="19.5" customHeight="1" thickBot="1" x14ac:dyDescent="0.3">
      <c r="A34" s="97"/>
      <c r="B34" s="82"/>
      <c r="C34" s="88"/>
      <c r="D34" s="88"/>
      <c r="E34" s="18" t="s">
        <v>47</v>
      </c>
      <c r="F34" s="26" t="s">
        <v>51</v>
      </c>
      <c r="G34" s="47"/>
      <c r="H34" s="92"/>
      <c r="I34" s="94"/>
      <c r="J34" s="79"/>
    </row>
    <row r="35" spans="1:10" ht="19.5" customHeight="1" x14ac:dyDescent="0.2">
      <c r="A35" s="95" t="s">
        <v>54</v>
      </c>
      <c r="B35" s="80" t="s">
        <v>52</v>
      </c>
      <c r="C35" s="86"/>
      <c r="D35" s="86"/>
      <c r="E35" s="22" t="s">
        <v>57</v>
      </c>
      <c r="F35" s="31" t="s">
        <v>18</v>
      </c>
      <c r="G35" s="24"/>
      <c r="H35" s="91">
        <v>1</v>
      </c>
      <c r="I35" s="93"/>
      <c r="J35" s="77">
        <f>I35*H35</f>
        <v>0</v>
      </c>
    </row>
    <row r="36" spans="1:10" ht="19.5" customHeight="1" x14ac:dyDescent="0.25">
      <c r="A36" s="96"/>
      <c r="B36" s="81"/>
      <c r="C36" s="87"/>
      <c r="D36" s="87"/>
      <c r="E36" s="15" t="s">
        <v>58</v>
      </c>
      <c r="F36" s="32" t="s">
        <v>55</v>
      </c>
      <c r="G36" s="44"/>
      <c r="H36" s="90"/>
      <c r="I36" s="89"/>
      <c r="J36" s="78"/>
    </row>
    <row r="37" spans="1:10" ht="19.5" customHeight="1" x14ac:dyDescent="0.2">
      <c r="A37" s="96"/>
      <c r="B37" s="81"/>
      <c r="C37" s="87"/>
      <c r="D37" s="87"/>
      <c r="E37" s="15" t="s">
        <v>59</v>
      </c>
      <c r="F37" s="32" t="s">
        <v>18</v>
      </c>
      <c r="G37" s="17"/>
      <c r="H37" s="90"/>
      <c r="I37" s="89"/>
      <c r="J37" s="78"/>
    </row>
    <row r="38" spans="1:10" ht="19.5" customHeight="1" x14ac:dyDescent="0.2">
      <c r="A38" s="96"/>
      <c r="B38" s="81"/>
      <c r="C38" s="87"/>
      <c r="D38" s="87"/>
      <c r="E38" s="15" t="s">
        <v>60</v>
      </c>
      <c r="F38" s="32" t="s">
        <v>18</v>
      </c>
      <c r="G38" s="17"/>
      <c r="H38" s="90"/>
      <c r="I38" s="89"/>
      <c r="J38" s="78"/>
    </row>
    <row r="39" spans="1:10" ht="19.5" customHeight="1" thickBot="1" x14ac:dyDescent="0.3">
      <c r="A39" s="97"/>
      <c r="B39" s="82"/>
      <c r="C39" s="88"/>
      <c r="D39" s="88"/>
      <c r="E39" s="18" t="s">
        <v>61</v>
      </c>
      <c r="F39" s="33" t="s">
        <v>56</v>
      </c>
      <c r="G39" s="47"/>
      <c r="H39" s="92"/>
      <c r="I39" s="94"/>
      <c r="J39" s="79"/>
    </row>
    <row r="40" spans="1:10" ht="16.5" customHeight="1" x14ac:dyDescent="0.2">
      <c r="A40" s="95" t="s">
        <v>62</v>
      </c>
      <c r="B40" s="80" t="s">
        <v>63</v>
      </c>
      <c r="C40" s="86"/>
      <c r="D40" s="86"/>
      <c r="E40" s="22" t="s">
        <v>64</v>
      </c>
      <c r="F40" s="23" t="s">
        <v>18</v>
      </c>
      <c r="G40" s="24"/>
      <c r="H40" s="91">
        <v>1</v>
      </c>
      <c r="I40" s="93"/>
      <c r="J40" s="77">
        <f>I40*H40</f>
        <v>0</v>
      </c>
    </row>
    <row r="41" spans="1:10" ht="16.5" customHeight="1" x14ac:dyDescent="0.25">
      <c r="A41" s="96"/>
      <c r="B41" s="81"/>
      <c r="C41" s="87"/>
      <c r="D41" s="87"/>
      <c r="E41" s="15" t="s">
        <v>65</v>
      </c>
      <c r="F41" s="16" t="s">
        <v>67</v>
      </c>
      <c r="G41" s="44"/>
      <c r="H41" s="90"/>
      <c r="I41" s="89"/>
      <c r="J41" s="78"/>
    </row>
    <row r="42" spans="1:10" ht="16.5" customHeight="1" x14ac:dyDescent="0.2">
      <c r="A42" s="96"/>
      <c r="B42" s="81"/>
      <c r="C42" s="87"/>
      <c r="D42" s="87"/>
      <c r="E42" s="15" t="s">
        <v>59</v>
      </c>
      <c r="F42" s="16" t="s">
        <v>18</v>
      </c>
      <c r="G42" s="17"/>
      <c r="H42" s="90"/>
      <c r="I42" s="89"/>
      <c r="J42" s="78"/>
    </row>
    <row r="43" spans="1:10" ht="16.5" customHeight="1" x14ac:dyDescent="0.2">
      <c r="A43" s="96"/>
      <c r="B43" s="81"/>
      <c r="C43" s="87"/>
      <c r="D43" s="87"/>
      <c r="E43" s="15" t="s">
        <v>66</v>
      </c>
      <c r="F43" s="16" t="s">
        <v>18</v>
      </c>
      <c r="G43" s="17"/>
      <c r="H43" s="90"/>
      <c r="I43" s="89"/>
      <c r="J43" s="78"/>
    </row>
    <row r="44" spans="1:10" ht="16.5" customHeight="1" thickBot="1" x14ac:dyDescent="0.3">
      <c r="A44" s="97"/>
      <c r="B44" s="82"/>
      <c r="C44" s="88"/>
      <c r="D44" s="88"/>
      <c r="E44" s="18" t="s">
        <v>61</v>
      </c>
      <c r="F44" s="26" t="s">
        <v>68</v>
      </c>
      <c r="G44" s="47"/>
      <c r="H44" s="92"/>
      <c r="I44" s="94"/>
      <c r="J44" s="79"/>
    </row>
    <row r="45" spans="1:10" ht="16.5" customHeight="1" x14ac:dyDescent="0.2">
      <c r="A45" s="95" t="s">
        <v>69</v>
      </c>
      <c r="B45" s="80" t="s">
        <v>70</v>
      </c>
      <c r="C45" s="86"/>
      <c r="D45" s="86"/>
      <c r="E45" s="22" t="s">
        <v>71</v>
      </c>
      <c r="F45" s="23" t="s">
        <v>18</v>
      </c>
      <c r="G45" s="24"/>
      <c r="H45" s="91">
        <v>1</v>
      </c>
      <c r="I45" s="93"/>
      <c r="J45" s="77">
        <f>I45*H45</f>
        <v>0</v>
      </c>
    </row>
    <row r="46" spans="1:10" ht="16.5" customHeight="1" x14ac:dyDescent="0.25">
      <c r="A46" s="96"/>
      <c r="B46" s="81"/>
      <c r="C46" s="87"/>
      <c r="D46" s="87"/>
      <c r="E46" s="12" t="s">
        <v>72</v>
      </c>
      <c r="F46" s="13" t="s">
        <v>74</v>
      </c>
      <c r="G46" s="44"/>
      <c r="H46" s="90"/>
      <c r="I46" s="89"/>
      <c r="J46" s="78"/>
    </row>
    <row r="47" spans="1:10" ht="16.5" customHeight="1" x14ac:dyDescent="0.25">
      <c r="A47" s="96"/>
      <c r="B47" s="81"/>
      <c r="C47" s="87"/>
      <c r="D47" s="87"/>
      <c r="E47" s="12" t="s">
        <v>73</v>
      </c>
      <c r="F47" s="13" t="s">
        <v>75</v>
      </c>
      <c r="G47" s="44"/>
      <c r="H47" s="90"/>
      <c r="I47" s="89"/>
      <c r="J47" s="78"/>
    </row>
    <row r="48" spans="1:10" ht="16.5" customHeight="1" x14ac:dyDescent="0.2">
      <c r="A48" s="96"/>
      <c r="B48" s="81"/>
      <c r="C48" s="87"/>
      <c r="D48" s="87"/>
      <c r="E48" s="12" t="s">
        <v>66</v>
      </c>
      <c r="F48" s="13" t="s">
        <v>18</v>
      </c>
      <c r="G48" s="17"/>
      <c r="H48" s="90"/>
      <c r="I48" s="89"/>
      <c r="J48" s="78"/>
    </row>
    <row r="49" spans="1:10" ht="16.5" customHeight="1" thickBot="1" x14ac:dyDescent="0.3">
      <c r="A49" s="97"/>
      <c r="B49" s="82"/>
      <c r="C49" s="88"/>
      <c r="D49" s="88"/>
      <c r="E49" s="27" t="s">
        <v>61</v>
      </c>
      <c r="F49" s="28" t="s">
        <v>76</v>
      </c>
      <c r="G49" s="47"/>
      <c r="H49" s="92"/>
      <c r="I49" s="94"/>
      <c r="J49" s="79"/>
    </row>
    <row r="50" spans="1:10" ht="15" customHeight="1" x14ac:dyDescent="0.2">
      <c r="A50" s="95" t="s">
        <v>77</v>
      </c>
      <c r="B50" s="80" t="s">
        <v>78</v>
      </c>
      <c r="C50" s="86"/>
      <c r="D50" s="86"/>
      <c r="E50" s="22" t="s">
        <v>79</v>
      </c>
      <c r="F50" s="23" t="s">
        <v>18</v>
      </c>
      <c r="G50" s="24"/>
      <c r="H50" s="91">
        <v>1</v>
      </c>
      <c r="I50" s="93"/>
      <c r="J50" s="77">
        <f>I50*H50</f>
        <v>0</v>
      </c>
    </row>
    <row r="51" spans="1:10" ht="35.25" customHeight="1" x14ac:dyDescent="0.25">
      <c r="A51" s="96"/>
      <c r="B51" s="81"/>
      <c r="C51" s="87"/>
      <c r="D51" s="87"/>
      <c r="E51" s="12" t="s">
        <v>80</v>
      </c>
      <c r="F51" s="13" t="s">
        <v>88</v>
      </c>
      <c r="G51" s="44"/>
      <c r="H51" s="90"/>
      <c r="I51" s="89"/>
      <c r="J51" s="78"/>
    </row>
    <row r="52" spans="1:10" ht="16.5" customHeight="1" x14ac:dyDescent="0.25">
      <c r="A52" s="96"/>
      <c r="B52" s="81"/>
      <c r="C52" s="87"/>
      <c r="D52" s="87"/>
      <c r="E52" s="12" t="s">
        <v>81</v>
      </c>
      <c r="F52" s="13" t="s">
        <v>89</v>
      </c>
      <c r="G52" s="44"/>
      <c r="H52" s="90"/>
      <c r="I52" s="89"/>
      <c r="J52" s="78"/>
    </row>
    <row r="53" spans="1:10" ht="16.5" customHeight="1" x14ac:dyDescent="0.25">
      <c r="A53" s="96"/>
      <c r="B53" s="81"/>
      <c r="C53" s="87"/>
      <c r="D53" s="87"/>
      <c r="E53" s="12" t="s">
        <v>82</v>
      </c>
      <c r="F53" s="13" t="s">
        <v>90</v>
      </c>
      <c r="G53" s="44"/>
      <c r="H53" s="90"/>
      <c r="I53" s="89"/>
      <c r="J53" s="78"/>
    </row>
    <row r="54" spans="1:10" ht="16.5" customHeight="1" x14ac:dyDescent="0.2">
      <c r="A54" s="96"/>
      <c r="B54" s="81"/>
      <c r="C54" s="87"/>
      <c r="D54" s="87"/>
      <c r="E54" s="12" t="s">
        <v>83</v>
      </c>
      <c r="F54" s="13" t="s">
        <v>18</v>
      </c>
      <c r="G54" s="17"/>
      <c r="H54" s="90"/>
      <c r="I54" s="89"/>
      <c r="J54" s="78"/>
    </row>
    <row r="55" spans="1:10" ht="16.5" customHeight="1" x14ac:dyDescent="0.25">
      <c r="A55" s="96"/>
      <c r="B55" s="81"/>
      <c r="C55" s="87"/>
      <c r="D55" s="87"/>
      <c r="E55" s="12" t="s">
        <v>84</v>
      </c>
      <c r="F55" s="13" t="s">
        <v>91</v>
      </c>
      <c r="G55" s="44"/>
      <c r="H55" s="90"/>
      <c r="I55" s="89"/>
      <c r="J55" s="78"/>
    </row>
    <row r="56" spans="1:10" ht="16.5" customHeight="1" x14ac:dyDescent="0.2">
      <c r="A56" s="96"/>
      <c r="B56" s="81"/>
      <c r="C56" s="87"/>
      <c r="D56" s="87"/>
      <c r="E56" s="12" t="s">
        <v>85</v>
      </c>
      <c r="F56" s="13"/>
      <c r="G56" s="17"/>
      <c r="H56" s="90"/>
      <c r="I56" s="89"/>
      <c r="J56" s="78"/>
    </row>
    <row r="57" spans="1:10" ht="16.5" customHeight="1" x14ac:dyDescent="0.2">
      <c r="A57" s="96"/>
      <c r="B57" s="81"/>
      <c r="C57" s="87"/>
      <c r="D57" s="87"/>
      <c r="E57" s="12" t="s">
        <v>86</v>
      </c>
      <c r="F57" s="13" t="s">
        <v>18</v>
      </c>
      <c r="G57" s="17"/>
      <c r="H57" s="90"/>
      <c r="I57" s="89"/>
      <c r="J57" s="78"/>
    </row>
    <row r="58" spans="1:10" ht="28.5" customHeight="1" x14ac:dyDescent="0.2">
      <c r="A58" s="96"/>
      <c r="B58" s="81"/>
      <c r="C58" s="87"/>
      <c r="D58" s="87"/>
      <c r="E58" s="12" t="s">
        <v>87</v>
      </c>
      <c r="F58" s="13" t="s">
        <v>92</v>
      </c>
      <c r="G58" s="17"/>
      <c r="H58" s="90"/>
      <c r="I58" s="89"/>
      <c r="J58" s="78"/>
    </row>
    <row r="59" spans="1:10" ht="15" customHeight="1" x14ac:dyDescent="0.25">
      <c r="A59" s="96"/>
      <c r="B59" s="81"/>
      <c r="C59" s="87"/>
      <c r="D59" s="87"/>
      <c r="E59" s="29" t="s">
        <v>93</v>
      </c>
      <c r="F59" s="30" t="s">
        <v>94</v>
      </c>
      <c r="G59" s="44"/>
      <c r="H59" s="90"/>
      <c r="I59" s="89"/>
      <c r="J59" s="78"/>
    </row>
    <row r="60" spans="1:10" ht="16.5" customHeight="1" x14ac:dyDescent="0.2">
      <c r="A60" s="96"/>
      <c r="B60" s="81"/>
      <c r="C60" s="87"/>
      <c r="D60" s="87"/>
      <c r="E60" s="12" t="s">
        <v>95</v>
      </c>
      <c r="F60" s="13" t="s">
        <v>18</v>
      </c>
      <c r="G60" s="17"/>
      <c r="H60" s="90"/>
      <c r="I60" s="89"/>
      <c r="J60" s="78"/>
    </row>
    <row r="61" spans="1:10" ht="16.5" customHeight="1" x14ac:dyDescent="0.25">
      <c r="A61" s="96"/>
      <c r="B61" s="81"/>
      <c r="C61" s="87"/>
      <c r="D61" s="87"/>
      <c r="E61" s="12" t="s">
        <v>96</v>
      </c>
      <c r="F61" s="13" t="s">
        <v>100</v>
      </c>
      <c r="G61" s="44"/>
      <c r="H61" s="90"/>
      <c r="I61" s="89"/>
      <c r="J61" s="78"/>
    </row>
    <row r="62" spans="1:10" ht="16.5" customHeight="1" x14ac:dyDescent="0.25">
      <c r="A62" s="96"/>
      <c r="B62" s="81"/>
      <c r="C62" s="87"/>
      <c r="D62" s="87"/>
      <c r="E62" s="12" t="s">
        <v>97</v>
      </c>
      <c r="F62" s="13" t="s">
        <v>101</v>
      </c>
      <c r="G62" s="44"/>
      <c r="H62" s="90"/>
      <c r="I62" s="89"/>
      <c r="J62" s="78"/>
    </row>
    <row r="63" spans="1:10" ht="16.5" customHeight="1" x14ac:dyDescent="0.2">
      <c r="A63" s="96"/>
      <c r="B63" s="81"/>
      <c r="C63" s="87"/>
      <c r="D63" s="87"/>
      <c r="E63" s="12" t="s">
        <v>98</v>
      </c>
      <c r="F63" s="13" t="s">
        <v>18</v>
      </c>
      <c r="G63" s="17"/>
      <c r="H63" s="90"/>
      <c r="I63" s="89"/>
      <c r="J63" s="78"/>
    </row>
    <row r="64" spans="1:10" ht="16.5" customHeight="1" x14ac:dyDescent="0.2">
      <c r="A64" s="96"/>
      <c r="B64" s="81"/>
      <c r="C64" s="87"/>
      <c r="D64" s="87"/>
      <c r="E64" s="12" t="s">
        <v>99</v>
      </c>
      <c r="F64" s="13" t="s">
        <v>18</v>
      </c>
      <c r="G64" s="17"/>
      <c r="H64" s="90"/>
      <c r="I64" s="89"/>
      <c r="J64" s="78"/>
    </row>
    <row r="65" spans="1:10" ht="17.25" customHeight="1" x14ac:dyDescent="0.25">
      <c r="A65" s="96"/>
      <c r="B65" s="81"/>
      <c r="C65" s="87"/>
      <c r="D65" s="87"/>
      <c r="E65" s="29" t="s">
        <v>102</v>
      </c>
      <c r="F65" s="30" t="s">
        <v>104</v>
      </c>
      <c r="G65" s="44"/>
      <c r="H65" s="90"/>
      <c r="I65" s="89"/>
      <c r="J65" s="78"/>
    </row>
    <row r="66" spans="1:10" ht="18" customHeight="1" thickBot="1" x14ac:dyDescent="0.25">
      <c r="A66" s="97"/>
      <c r="B66" s="82"/>
      <c r="C66" s="88"/>
      <c r="D66" s="88"/>
      <c r="E66" s="27" t="s">
        <v>103</v>
      </c>
      <c r="F66" s="28" t="s">
        <v>18</v>
      </c>
      <c r="G66" s="20"/>
      <c r="H66" s="92"/>
      <c r="I66" s="94"/>
      <c r="J66" s="79"/>
    </row>
    <row r="67" spans="1:10" ht="17.25" customHeight="1" x14ac:dyDescent="0.2">
      <c r="A67" s="83" t="s">
        <v>105</v>
      </c>
      <c r="B67" s="80" t="s">
        <v>106</v>
      </c>
      <c r="C67" s="86"/>
      <c r="D67" s="86"/>
      <c r="E67" s="22" t="s">
        <v>107</v>
      </c>
      <c r="F67" s="23" t="s">
        <v>18</v>
      </c>
      <c r="G67" s="24"/>
      <c r="H67" s="91">
        <v>1</v>
      </c>
      <c r="I67" s="93"/>
      <c r="J67" s="77">
        <f>I67*H67</f>
        <v>0</v>
      </c>
    </row>
    <row r="68" spans="1:10" ht="21" customHeight="1" x14ac:dyDescent="0.2">
      <c r="A68" s="84"/>
      <c r="B68" s="81"/>
      <c r="C68" s="87"/>
      <c r="D68" s="87"/>
      <c r="E68" s="12" t="s">
        <v>108</v>
      </c>
      <c r="F68" s="13" t="s">
        <v>18</v>
      </c>
      <c r="G68" s="17"/>
      <c r="H68" s="90"/>
      <c r="I68" s="89"/>
      <c r="J68" s="78"/>
    </row>
    <row r="69" spans="1:10" ht="21.75" customHeight="1" x14ac:dyDescent="0.25">
      <c r="A69" s="84"/>
      <c r="B69" s="81"/>
      <c r="C69" s="87"/>
      <c r="D69" s="87"/>
      <c r="E69" s="12" t="s">
        <v>109</v>
      </c>
      <c r="F69" s="13" t="s">
        <v>112</v>
      </c>
      <c r="G69" s="44"/>
      <c r="H69" s="90"/>
      <c r="I69" s="89"/>
      <c r="J69" s="78"/>
    </row>
    <row r="70" spans="1:10" ht="15" customHeight="1" x14ac:dyDescent="0.25">
      <c r="A70" s="84"/>
      <c r="B70" s="81"/>
      <c r="C70" s="87"/>
      <c r="D70" s="87"/>
      <c r="E70" s="12" t="s">
        <v>110</v>
      </c>
      <c r="F70" s="13" t="s">
        <v>113</v>
      </c>
      <c r="G70" s="44"/>
      <c r="H70" s="90"/>
      <c r="I70" s="89"/>
      <c r="J70" s="78"/>
    </row>
    <row r="71" spans="1:10" ht="33.75" customHeight="1" x14ac:dyDescent="0.25">
      <c r="A71" s="84"/>
      <c r="B71" s="81"/>
      <c r="C71" s="87"/>
      <c r="D71" s="87"/>
      <c r="E71" s="12" t="s">
        <v>111</v>
      </c>
      <c r="F71" s="13" t="s">
        <v>115</v>
      </c>
      <c r="G71" s="44"/>
      <c r="H71" s="90"/>
      <c r="I71" s="89"/>
      <c r="J71" s="78"/>
    </row>
    <row r="72" spans="1:10" ht="21" customHeight="1" thickBot="1" x14ac:dyDescent="0.3">
      <c r="A72" s="85"/>
      <c r="B72" s="82"/>
      <c r="C72" s="88"/>
      <c r="D72" s="88"/>
      <c r="E72" s="27" t="s">
        <v>61</v>
      </c>
      <c r="F72" s="28" t="s">
        <v>114</v>
      </c>
      <c r="G72" s="47"/>
      <c r="H72" s="92"/>
      <c r="I72" s="94"/>
      <c r="J72" s="79"/>
    </row>
    <row r="73" spans="1:10" ht="21" customHeight="1" x14ac:dyDescent="0.2">
      <c r="A73" s="84" t="s">
        <v>116</v>
      </c>
      <c r="B73" s="81" t="s">
        <v>117</v>
      </c>
      <c r="C73" s="87"/>
      <c r="D73" s="87"/>
      <c r="E73" s="12" t="s">
        <v>118</v>
      </c>
      <c r="F73" s="13" t="s">
        <v>18</v>
      </c>
      <c r="G73" s="14"/>
      <c r="H73" s="90">
        <v>1</v>
      </c>
      <c r="I73" s="89"/>
      <c r="J73" s="78">
        <f>I73*H73</f>
        <v>0</v>
      </c>
    </row>
    <row r="74" spans="1:10" ht="19.5" customHeight="1" x14ac:dyDescent="0.25">
      <c r="A74" s="84"/>
      <c r="B74" s="81"/>
      <c r="C74" s="87"/>
      <c r="D74" s="87"/>
      <c r="E74" s="12" t="s">
        <v>119</v>
      </c>
      <c r="F74" s="13" t="s">
        <v>124</v>
      </c>
      <c r="G74" s="44"/>
      <c r="H74" s="90"/>
      <c r="I74" s="89"/>
      <c r="J74" s="78"/>
    </row>
    <row r="75" spans="1:10" ht="29.25" customHeight="1" x14ac:dyDescent="0.25">
      <c r="A75" s="84"/>
      <c r="B75" s="81"/>
      <c r="C75" s="87"/>
      <c r="D75" s="87"/>
      <c r="E75" s="12" t="s">
        <v>120</v>
      </c>
      <c r="F75" s="13" t="s">
        <v>125</v>
      </c>
      <c r="G75" s="44"/>
      <c r="H75" s="90"/>
      <c r="I75" s="89"/>
      <c r="J75" s="78"/>
    </row>
    <row r="76" spans="1:10" ht="15" customHeight="1" x14ac:dyDescent="0.2">
      <c r="A76" s="84"/>
      <c r="B76" s="81"/>
      <c r="C76" s="87"/>
      <c r="D76" s="87"/>
      <c r="E76" s="12" t="s">
        <v>121</v>
      </c>
      <c r="F76" s="13" t="s">
        <v>18</v>
      </c>
      <c r="G76" s="17"/>
      <c r="H76" s="90"/>
      <c r="I76" s="89"/>
      <c r="J76" s="78"/>
    </row>
    <row r="77" spans="1:10" ht="15" customHeight="1" x14ac:dyDescent="0.25">
      <c r="A77" s="84"/>
      <c r="B77" s="81"/>
      <c r="C77" s="87"/>
      <c r="D77" s="87"/>
      <c r="E77" s="12" t="s">
        <v>61</v>
      </c>
      <c r="F77" s="13" t="s">
        <v>126</v>
      </c>
      <c r="G77" s="44"/>
      <c r="H77" s="90"/>
      <c r="I77" s="89"/>
      <c r="J77" s="78"/>
    </row>
    <row r="78" spans="1:10" ht="15" customHeight="1" x14ac:dyDescent="0.25">
      <c r="A78" s="84"/>
      <c r="B78" s="81"/>
      <c r="C78" s="87"/>
      <c r="D78" s="87"/>
      <c r="E78" s="12" t="s">
        <v>122</v>
      </c>
      <c r="F78" s="13" t="s">
        <v>127</v>
      </c>
      <c r="G78" s="44"/>
      <c r="H78" s="90"/>
      <c r="I78" s="89"/>
      <c r="J78" s="78"/>
    </row>
    <row r="79" spans="1:10" ht="15" customHeight="1" thickBot="1" x14ac:dyDescent="0.3">
      <c r="A79" s="84"/>
      <c r="B79" s="81"/>
      <c r="C79" s="87"/>
      <c r="D79" s="87"/>
      <c r="E79" s="36" t="s">
        <v>123</v>
      </c>
      <c r="F79" s="37" t="s">
        <v>128</v>
      </c>
      <c r="G79" s="48"/>
      <c r="H79" s="90"/>
      <c r="I79" s="89"/>
      <c r="J79" s="78"/>
    </row>
    <row r="80" spans="1:10" ht="15" customHeight="1" x14ac:dyDescent="0.2">
      <c r="A80" s="83" t="s">
        <v>129</v>
      </c>
      <c r="B80" s="80" t="s">
        <v>130</v>
      </c>
      <c r="C80" s="86"/>
      <c r="D80" s="86"/>
      <c r="E80" s="22" t="s">
        <v>131</v>
      </c>
      <c r="F80" s="23" t="s">
        <v>18</v>
      </c>
      <c r="G80" s="24"/>
      <c r="H80" s="91">
        <v>1</v>
      </c>
      <c r="I80" s="93"/>
      <c r="J80" s="77">
        <f>I80*H80</f>
        <v>0</v>
      </c>
    </row>
    <row r="81" spans="1:10" ht="15" customHeight="1" x14ac:dyDescent="0.2">
      <c r="A81" s="84"/>
      <c r="B81" s="81"/>
      <c r="C81" s="87"/>
      <c r="D81" s="87"/>
      <c r="E81" s="12" t="s">
        <v>132</v>
      </c>
      <c r="F81" s="13" t="s">
        <v>18</v>
      </c>
      <c r="G81" s="17"/>
      <c r="H81" s="90"/>
      <c r="I81" s="89"/>
      <c r="J81" s="78"/>
    </row>
    <row r="82" spans="1:10" ht="15" customHeight="1" x14ac:dyDescent="0.25">
      <c r="A82" s="84"/>
      <c r="B82" s="81"/>
      <c r="C82" s="87"/>
      <c r="D82" s="87"/>
      <c r="E82" s="12" t="s">
        <v>133</v>
      </c>
      <c r="F82" s="13" t="s">
        <v>139</v>
      </c>
      <c r="G82" s="44"/>
      <c r="H82" s="90"/>
      <c r="I82" s="89"/>
      <c r="J82" s="78"/>
    </row>
    <row r="83" spans="1:10" ht="26.25" customHeight="1" x14ac:dyDescent="0.25">
      <c r="A83" s="84"/>
      <c r="B83" s="81"/>
      <c r="C83" s="87"/>
      <c r="D83" s="87"/>
      <c r="E83" s="12" t="s">
        <v>134</v>
      </c>
      <c r="F83" s="13" t="s">
        <v>140</v>
      </c>
      <c r="G83" s="44"/>
      <c r="H83" s="90"/>
      <c r="I83" s="89"/>
      <c r="J83" s="78"/>
    </row>
    <row r="84" spans="1:10" ht="25.5" customHeight="1" x14ac:dyDescent="0.25">
      <c r="A84" s="84"/>
      <c r="B84" s="81"/>
      <c r="C84" s="87"/>
      <c r="D84" s="87"/>
      <c r="E84" s="12" t="s">
        <v>135</v>
      </c>
      <c r="F84" s="13" t="s">
        <v>141</v>
      </c>
      <c r="G84" s="44"/>
      <c r="H84" s="90"/>
      <c r="I84" s="89"/>
      <c r="J84" s="78"/>
    </row>
    <row r="85" spans="1:10" ht="15" customHeight="1" x14ac:dyDescent="0.2">
      <c r="A85" s="84"/>
      <c r="B85" s="81"/>
      <c r="C85" s="87"/>
      <c r="D85" s="87"/>
      <c r="E85" s="12" t="s">
        <v>136</v>
      </c>
      <c r="F85" s="13" t="s">
        <v>18</v>
      </c>
      <c r="G85" s="17"/>
      <c r="H85" s="90"/>
      <c r="I85" s="89"/>
      <c r="J85" s="78"/>
    </row>
    <row r="86" spans="1:10" ht="15" customHeight="1" x14ac:dyDescent="0.2">
      <c r="A86" s="84"/>
      <c r="B86" s="81"/>
      <c r="C86" s="87"/>
      <c r="D86" s="87"/>
      <c r="E86" s="15" t="s">
        <v>137</v>
      </c>
      <c r="F86" s="16" t="s">
        <v>18</v>
      </c>
      <c r="G86" s="17"/>
      <c r="H86" s="90"/>
      <c r="I86" s="89"/>
      <c r="J86" s="78"/>
    </row>
    <row r="87" spans="1:10" ht="15" customHeight="1" x14ac:dyDescent="0.25">
      <c r="A87" s="84"/>
      <c r="B87" s="81"/>
      <c r="C87" s="87"/>
      <c r="D87" s="87"/>
      <c r="E87" s="15" t="s">
        <v>138</v>
      </c>
      <c r="F87" s="16" t="s">
        <v>142</v>
      </c>
      <c r="G87" s="44"/>
      <c r="H87" s="90"/>
      <c r="I87" s="89"/>
      <c r="J87" s="78"/>
    </row>
    <row r="88" spans="1:10" ht="15" customHeight="1" thickBot="1" x14ac:dyDescent="0.3">
      <c r="A88" s="85"/>
      <c r="B88" s="82"/>
      <c r="C88" s="88"/>
      <c r="D88" s="88"/>
      <c r="E88" s="18" t="s">
        <v>123</v>
      </c>
      <c r="F88" s="26" t="s">
        <v>143</v>
      </c>
      <c r="G88" s="47"/>
      <c r="H88" s="92"/>
      <c r="I88" s="94"/>
      <c r="J88" s="79"/>
    </row>
    <row r="89" spans="1:10" ht="15" customHeight="1" x14ac:dyDescent="0.2">
      <c r="A89" s="84" t="s">
        <v>144</v>
      </c>
      <c r="B89" s="81" t="s">
        <v>145</v>
      </c>
      <c r="C89" s="87"/>
      <c r="D89" s="87"/>
      <c r="E89" s="49" t="s">
        <v>146</v>
      </c>
      <c r="F89" s="50" t="s">
        <v>18</v>
      </c>
      <c r="G89" s="14"/>
      <c r="H89" s="90">
        <v>1</v>
      </c>
      <c r="I89" s="89"/>
      <c r="J89" s="78">
        <f>I89*H89</f>
        <v>0</v>
      </c>
    </row>
    <row r="90" spans="1:10" ht="19.5" customHeight="1" x14ac:dyDescent="0.25">
      <c r="A90" s="84"/>
      <c r="B90" s="81"/>
      <c r="C90" s="87"/>
      <c r="D90" s="87"/>
      <c r="E90" s="38" t="s">
        <v>147</v>
      </c>
      <c r="F90" s="16" t="s">
        <v>150</v>
      </c>
      <c r="G90" s="44"/>
      <c r="H90" s="90"/>
      <c r="I90" s="89"/>
      <c r="J90" s="78"/>
    </row>
    <row r="91" spans="1:10" ht="15.75" customHeight="1" x14ac:dyDescent="0.25">
      <c r="A91" s="84"/>
      <c r="B91" s="81"/>
      <c r="C91" s="87"/>
      <c r="D91" s="87"/>
      <c r="E91" s="15" t="s">
        <v>148</v>
      </c>
      <c r="F91" s="16" t="s">
        <v>151</v>
      </c>
      <c r="G91" s="44"/>
      <c r="H91" s="90"/>
      <c r="I91" s="89"/>
      <c r="J91" s="78"/>
    </row>
    <row r="92" spans="1:10" ht="16.5" thickBot="1" x14ac:dyDescent="0.3">
      <c r="A92" s="84"/>
      <c r="B92" s="81"/>
      <c r="C92" s="87"/>
      <c r="D92" s="87"/>
      <c r="E92" s="39" t="s">
        <v>149</v>
      </c>
      <c r="F92" s="40" t="s">
        <v>152</v>
      </c>
      <c r="G92" s="48"/>
      <c r="H92" s="90"/>
      <c r="I92" s="89"/>
      <c r="J92" s="78"/>
    </row>
    <row r="93" spans="1:10" ht="15.75" x14ac:dyDescent="0.2">
      <c r="A93" s="83" t="s">
        <v>153</v>
      </c>
      <c r="B93" s="80" t="s">
        <v>154</v>
      </c>
      <c r="C93" s="86" t="s">
        <v>502</v>
      </c>
      <c r="D93" s="86"/>
      <c r="E93" s="22" t="s">
        <v>155</v>
      </c>
      <c r="F93" s="23" t="s">
        <v>18</v>
      </c>
      <c r="G93" s="24"/>
      <c r="H93" s="91">
        <v>1</v>
      </c>
      <c r="I93" s="93"/>
      <c r="J93" s="77">
        <f>I93*H93</f>
        <v>0</v>
      </c>
    </row>
    <row r="94" spans="1:10" ht="15.75" x14ac:dyDescent="0.2">
      <c r="A94" s="84"/>
      <c r="B94" s="81"/>
      <c r="C94" s="87"/>
      <c r="D94" s="87"/>
      <c r="E94" s="15" t="s">
        <v>108</v>
      </c>
      <c r="F94" s="16" t="s">
        <v>18</v>
      </c>
      <c r="G94" s="17"/>
      <c r="H94" s="90"/>
      <c r="I94" s="89"/>
      <c r="J94" s="78"/>
    </row>
    <row r="95" spans="1:10" ht="15.75" x14ac:dyDescent="0.25">
      <c r="A95" s="84"/>
      <c r="B95" s="81"/>
      <c r="C95" s="87"/>
      <c r="D95" s="87"/>
      <c r="E95" s="15" t="s">
        <v>109</v>
      </c>
      <c r="F95" s="16" t="s">
        <v>176</v>
      </c>
      <c r="G95" s="44"/>
      <c r="H95" s="90"/>
      <c r="I95" s="89"/>
      <c r="J95" s="78"/>
    </row>
    <row r="96" spans="1:10" ht="15.75" x14ac:dyDescent="0.25">
      <c r="A96" s="84"/>
      <c r="B96" s="81"/>
      <c r="C96" s="87"/>
      <c r="D96" s="87"/>
      <c r="E96" s="15" t="s">
        <v>156</v>
      </c>
      <c r="F96" s="16" t="s">
        <v>177</v>
      </c>
      <c r="G96" s="44"/>
      <c r="H96" s="90"/>
      <c r="I96" s="89"/>
      <c r="J96" s="78"/>
    </row>
    <row r="97" spans="1:10" ht="15.75" x14ac:dyDescent="0.25">
      <c r="A97" s="84"/>
      <c r="B97" s="81"/>
      <c r="C97" s="87"/>
      <c r="D97" s="87"/>
      <c r="E97" s="15" t="s">
        <v>157</v>
      </c>
      <c r="F97" s="16" t="s">
        <v>178</v>
      </c>
      <c r="G97" s="44"/>
      <c r="H97" s="90"/>
      <c r="I97" s="89"/>
      <c r="J97" s="78"/>
    </row>
    <row r="98" spans="1:10" ht="15.75" x14ac:dyDescent="0.2">
      <c r="A98" s="84"/>
      <c r="B98" s="81"/>
      <c r="C98" s="87"/>
      <c r="D98" s="87"/>
      <c r="E98" s="15" t="s">
        <v>158</v>
      </c>
      <c r="F98" s="16" t="s">
        <v>18</v>
      </c>
      <c r="G98" s="17"/>
      <c r="H98" s="90"/>
      <c r="I98" s="89"/>
      <c r="J98" s="78"/>
    </row>
    <row r="99" spans="1:10" ht="15.75" x14ac:dyDescent="0.25">
      <c r="A99" s="84"/>
      <c r="B99" s="81"/>
      <c r="C99" s="87"/>
      <c r="D99" s="87"/>
      <c r="E99" s="15" t="s">
        <v>159</v>
      </c>
      <c r="F99" s="16" t="s">
        <v>179</v>
      </c>
      <c r="G99" s="44"/>
      <c r="H99" s="90"/>
      <c r="I99" s="89"/>
      <c r="J99" s="78"/>
    </row>
    <row r="100" spans="1:10" ht="15.75" x14ac:dyDescent="0.2">
      <c r="A100" s="84"/>
      <c r="B100" s="81"/>
      <c r="C100" s="87"/>
      <c r="D100" s="87"/>
      <c r="E100" s="15" t="s">
        <v>160</v>
      </c>
      <c r="F100" s="16" t="s">
        <v>18</v>
      </c>
      <c r="G100" s="17"/>
      <c r="H100" s="90"/>
      <c r="I100" s="89"/>
      <c r="J100" s="78"/>
    </row>
    <row r="101" spans="1:10" ht="15.75" x14ac:dyDescent="0.2">
      <c r="A101" s="84"/>
      <c r="B101" s="81"/>
      <c r="C101" s="87"/>
      <c r="D101" s="87"/>
      <c r="E101" s="15" t="s">
        <v>161</v>
      </c>
      <c r="F101" s="16" t="s">
        <v>18</v>
      </c>
      <c r="G101" s="17"/>
      <c r="H101" s="90"/>
      <c r="I101" s="89"/>
      <c r="J101" s="78"/>
    </row>
    <row r="102" spans="1:10" ht="15.75" x14ac:dyDescent="0.2">
      <c r="A102" s="84"/>
      <c r="B102" s="81"/>
      <c r="C102" s="87"/>
      <c r="D102" s="87"/>
      <c r="E102" s="15" t="s">
        <v>162</v>
      </c>
      <c r="F102" s="16" t="s">
        <v>18</v>
      </c>
      <c r="G102" s="17"/>
      <c r="H102" s="90"/>
      <c r="I102" s="89"/>
      <c r="J102" s="78"/>
    </row>
    <row r="103" spans="1:10" ht="15.75" x14ac:dyDescent="0.2">
      <c r="A103" s="84"/>
      <c r="B103" s="81"/>
      <c r="C103" s="87"/>
      <c r="D103" s="87"/>
      <c r="E103" s="15" t="s">
        <v>163</v>
      </c>
      <c r="F103" s="16" t="s">
        <v>18</v>
      </c>
      <c r="G103" s="17"/>
      <c r="H103" s="90"/>
      <c r="I103" s="89"/>
      <c r="J103" s="78"/>
    </row>
    <row r="104" spans="1:10" ht="15.75" x14ac:dyDescent="0.2">
      <c r="A104" s="84"/>
      <c r="B104" s="81"/>
      <c r="C104" s="87"/>
      <c r="D104" s="87"/>
      <c r="E104" s="15" t="s">
        <v>164</v>
      </c>
      <c r="F104" s="16" t="s">
        <v>18</v>
      </c>
      <c r="G104" s="17"/>
      <c r="H104" s="90"/>
      <c r="I104" s="89"/>
      <c r="J104" s="78"/>
    </row>
    <row r="105" spans="1:10" ht="15.75" x14ac:dyDescent="0.2">
      <c r="A105" s="84"/>
      <c r="B105" s="81"/>
      <c r="C105" s="87"/>
      <c r="D105" s="87"/>
      <c r="E105" s="15" t="s">
        <v>165</v>
      </c>
      <c r="F105" s="16" t="s">
        <v>18</v>
      </c>
      <c r="G105" s="17"/>
      <c r="H105" s="90"/>
      <c r="I105" s="89"/>
      <c r="J105" s="78"/>
    </row>
    <row r="106" spans="1:10" ht="15.75" x14ac:dyDescent="0.25">
      <c r="A106" s="84"/>
      <c r="B106" s="81"/>
      <c r="C106" s="87"/>
      <c r="D106" s="87"/>
      <c r="E106" s="15" t="s">
        <v>166</v>
      </c>
      <c r="F106" s="16" t="s">
        <v>183</v>
      </c>
      <c r="G106" s="44"/>
      <c r="H106" s="90"/>
      <c r="I106" s="89"/>
      <c r="J106" s="78"/>
    </row>
    <row r="107" spans="1:10" ht="15.75" x14ac:dyDescent="0.2">
      <c r="A107" s="84"/>
      <c r="B107" s="81"/>
      <c r="C107" s="87"/>
      <c r="D107" s="87"/>
      <c r="E107" s="15" t="s">
        <v>167</v>
      </c>
      <c r="F107" s="16" t="s">
        <v>18</v>
      </c>
      <c r="G107" s="17"/>
      <c r="H107" s="90"/>
      <c r="I107" s="89"/>
      <c r="J107" s="78"/>
    </row>
    <row r="108" spans="1:10" ht="15.75" x14ac:dyDescent="0.2">
      <c r="A108" s="84"/>
      <c r="B108" s="81"/>
      <c r="C108" s="87"/>
      <c r="D108" s="87"/>
      <c r="E108" s="15" t="s">
        <v>168</v>
      </c>
      <c r="F108" s="16" t="s">
        <v>18</v>
      </c>
      <c r="G108" s="17"/>
      <c r="H108" s="90"/>
      <c r="I108" s="89"/>
      <c r="J108" s="78"/>
    </row>
    <row r="109" spans="1:10" ht="15.75" x14ac:dyDescent="0.25">
      <c r="A109" s="84"/>
      <c r="B109" s="81"/>
      <c r="C109" s="87"/>
      <c r="D109" s="87"/>
      <c r="E109" s="15" t="s">
        <v>169</v>
      </c>
      <c r="F109" s="16" t="s">
        <v>180</v>
      </c>
      <c r="G109" s="44"/>
      <c r="H109" s="90"/>
      <c r="I109" s="89"/>
      <c r="J109" s="78"/>
    </row>
    <row r="110" spans="1:10" ht="15.75" x14ac:dyDescent="0.2">
      <c r="A110" s="84"/>
      <c r="B110" s="81"/>
      <c r="C110" s="87"/>
      <c r="D110" s="87"/>
      <c r="E110" s="15" t="s">
        <v>170</v>
      </c>
      <c r="F110" s="16" t="s">
        <v>18</v>
      </c>
      <c r="G110" s="17"/>
      <c r="H110" s="90"/>
      <c r="I110" s="89"/>
      <c r="J110" s="78"/>
    </row>
    <row r="111" spans="1:10" ht="15.75" x14ac:dyDescent="0.2">
      <c r="A111" s="84"/>
      <c r="B111" s="81"/>
      <c r="C111" s="87"/>
      <c r="D111" s="87"/>
      <c r="E111" s="15" t="s">
        <v>171</v>
      </c>
      <c r="F111" s="16" t="s">
        <v>18</v>
      </c>
      <c r="G111" s="17"/>
      <c r="H111" s="90"/>
      <c r="I111" s="89"/>
      <c r="J111" s="78"/>
    </row>
    <row r="112" spans="1:10" ht="15.75" x14ac:dyDescent="0.2">
      <c r="A112" s="84"/>
      <c r="B112" s="81"/>
      <c r="C112" s="87"/>
      <c r="D112" s="87"/>
      <c r="E112" s="15" t="s">
        <v>172</v>
      </c>
      <c r="F112" s="16" t="s">
        <v>18</v>
      </c>
      <c r="G112" s="17"/>
      <c r="H112" s="90"/>
      <c r="I112" s="89"/>
      <c r="J112" s="78"/>
    </row>
    <row r="113" spans="1:10" ht="15.75" x14ac:dyDescent="0.25">
      <c r="A113" s="84"/>
      <c r="B113" s="81"/>
      <c r="C113" s="87"/>
      <c r="D113" s="87"/>
      <c r="E113" s="15" t="s">
        <v>173</v>
      </c>
      <c r="F113" s="16" t="s">
        <v>181</v>
      </c>
      <c r="G113" s="44"/>
      <c r="H113" s="90"/>
      <c r="I113" s="89"/>
      <c r="J113" s="78"/>
    </row>
    <row r="114" spans="1:10" ht="15.75" x14ac:dyDescent="0.25">
      <c r="A114" s="84"/>
      <c r="B114" s="81"/>
      <c r="C114" s="87"/>
      <c r="D114" s="87"/>
      <c r="E114" s="15" t="s">
        <v>174</v>
      </c>
      <c r="F114" s="16" t="s">
        <v>182</v>
      </c>
      <c r="G114" s="44"/>
      <c r="H114" s="90"/>
      <c r="I114" s="89"/>
      <c r="J114" s="78"/>
    </row>
    <row r="115" spans="1:10" ht="16.5" thickBot="1" x14ac:dyDescent="0.25">
      <c r="A115" s="85"/>
      <c r="B115" s="82"/>
      <c r="C115" s="88"/>
      <c r="D115" s="88"/>
      <c r="E115" s="18" t="s">
        <v>175</v>
      </c>
      <c r="F115" s="26" t="s">
        <v>18</v>
      </c>
      <c r="G115" s="20"/>
      <c r="H115" s="92"/>
      <c r="I115" s="94"/>
      <c r="J115" s="79"/>
    </row>
    <row r="116" spans="1:10" ht="31.5" x14ac:dyDescent="0.2">
      <c r="A116" s="84" t="s">
        <v>184</v>
      </c>
      <c r="B116" s="81" t="s">
        <v>185</v>
      </c>
      <c r="C116" s="87"/>
      <c r="D116" s="42"/>
      <c r="E116" s="12" t="s">
        <v>186</v>
      </c>
      <c r="F116" s="13" t="s">
        <v>18</v>
      </c>
      <c r="G116" s="14"/>
      <c r="H116" s="90">
        <v>1</v>
      </c>
      <c r="I116" s="89"/>
      <c r="J116" s="78">
        <f>I116*H116</f>
        <v>0</v>
      </c>
    </row>
    <row r="117" spans="1:10" ht="15.75" x14ac:dyDescent="0.2">
      <c r="A117" s="84"/>
      <c r="B117" s="81"/>
      <c r="C117" s="87"/>
      <c r="D117" s="42"/>
      <c r="E117" s="15" t="s">
        <v>187</v>
      </c>
      <c r="F117" s="16" t="s">
        <v>18</v>
      </c>
      <c r="G117" s="17"/>
      <c r="H117" s="90"/>
      <c r="I117" s="89"/>
      <c r="J117" s="78"/>
    </row>
    <row r="118" spans="1:10" ht="15.75" x14ac:dyDescent="0.2">
      <c r="A118" s="84"/>
      <c r="B118" s="81"/>
      <c r="C118" s="87"/>
      <c r="D118" s="42"/>
      <c r="E118" s="15" t="s">
        <v>188</v>
      </c>
      <c r="F118" s="16" t="s">
        <v>18</v>
      </c>
      <c r="G118" s="17"/>
      <c r="H118" s="90"/>
      <c r="I118" s="89"/>
      <c r="J118" s="78"/>
    </row>
    <row r="119" spans="1:10" ht="15.75" x14ac:dyDescent="0.2">
      <c r="A119" s="84"/>
      <c r="B119" s="81"/>
      <c r="C119" s="87"/>
      <c r="D119" s="42"/>
      <c r="E119" s="15" t="s">
        <v>189</v>
      </c>
      <c r="F119" s="16" t="s">
        <v>18</v>
      </c>
      <c r="G119" s="17"/>
      <c r="H119" s="90"/>
      <c r="I119" s="89"/>
      <c r="J119" s="78"/>
    </row>
    <row r="120" spans="1:10" ht="15.75" x14ac:dyDescent="0.2">
      <c r="A120" s="84"/>
      <c r="B120" s="81"/>
      <c r="C120" s="87"/>
      <c r="D120" s="42"/>
      <c r="E120" s="15" t="s">
        <v>190</v>
      </c>
      <c r="F120" s="16" t="s">
        <v>18</v>
      </c>
      <c r="G120" s="17"/>
      <c r="H120" s="90"/>
      <c r="I120" s="89"/>
      <c r="J120" s="78"/>
    </row>
    <row r="121" spans="1:10" ht="15.75" x14ac:dyDescent="0.2">
      <c r="A121" s="84"/>
      <c r="B121" s="81"/>
      <c r="C121" s="87"/>
      <c r="D121" s="42"/>
      <c r="E121" s="15" t="s">
        <v>191</v>
      </c>
      <c r="F121" s="16" t="s">
        <v>18</v>
      </c>
      <c r="G121" s="17"/>
      <c r="H121" s="90"/>
      <c r="I121" s="89"/>
      <c r="J121" s="78"/>
    </row>
    <row r="122" spans="1:10" ht="15.75" x14ac:dyDescent="0.2">
      <c r="A122" s="84"/>
      <c r="B122" s="81"/>
      <c r="C122" s="87"/>
      <c r="D122" s="42"/>
      <c r="E122" s="15" t="s">
        <v>192</v>
      </c>
      <c r="F122" s="16" t="s">
        <v>18</v>
      </c>
      <c r="G122" s="17"/>
      <c r="H122" s="90"/>
      <c r="I122" s="89"/>
      <c r="J122" s="78"/>
    </row>
    <row r="123" spans="1:10" ht="15.75" x14ac:dyDescent="0.25">
      <c r="A123" s="84"/>
      <c r="B123" s="81"/>
      <c r="C123" s="87"/>
      <c r="D123" s="42"/>
      <c r="E123" s="15" t="s">
        <v>193</v>
      </c>
      <c r="F123" s="16" t="s">
        <v>197</v>
      </c>
      <c r="G123" s="44"/>
      <c r="H123" s="90"/>
      <c r="I123" s="89"/>
      <c r="J123" s="78"/>
    </row>
    <row r="124" spans="1:10" ht="15.75" x14ac:dyDescent="0.25">
      <c r="A124" s="84"/>
      <c r="B124" s="81"/>
      <c r="C124" s="87"/>
      <c r="D124" s="42"/>
      <c r="E124" s="15" t="s">
        <v>194</v>
      </c>
      <c r="F124" s="16" t="s">
        <v>198</v>
      </c>
      <c r="G124" s="44"/>
      <c r="H124" s="90"/>
      <c r="I124" s="89"/>
      <c r="J124" s="78"/>
    </row>
    <row r="125" spans="1:10" ht="15.75" x14ac:dyDescent="0.25">
      <c r="A125" s="84"/>
      <c r="B125" s="81"/>
      <c r="C125" s="87"/>
      <c r="D125" s="42"/>
      <c r="E125" s="15" t="s">
        <v>195</v>
      </c>
      <c r="F125" s="16" t="s">
        <v>199</v>
      </c>
      <c r="G125" s="44"/>
      <c r="H125" s="90"/>
      <c r="I125" s="89"/>
      <c r="J125" s="78"/>
    </row>
    <row r="126" spans="1:10" ht="15.75" x14ac:dyDescent="0.2">
      <c r="A126" s="84"/>
      <c r="B126" s="81"/>
      <c r="C126" s="87"/>
      <c r="D126" s="42"/>
      <c r="E126" s="15" t="s">
        <v>196</v>
      </c>
      <c r="F126" s="16" t="s">
        <v>18</v>
      </c>
      <c r="G126" s="17"/>
      <c r="H126" s="90"/>
      <c r="I126" s="89"/>
      <c r="J126" s="78"/>
    </row>
    <row r="127" spans="1:10" ht="16.5" thickBot="1" x14ac:dyDescent="0.3">
      <c r="A127" s="84"/>
      <c r="B127" s="81"/>
      <c r="C127" s="87"/>
      <c r="D127" s="42"/>
      <c r="E127" s="39" t="s">
        <v>61</v>
      </c>
      <c r="F127" s="40" t="s">
        <v>126</v>
      </c>
      <c r="G127" s="48"/>
      <c r="H127" s="90"/>
      <c r="I127" s="89"/>
      <c r="J127" s="78"/>
    </row>
    <row r="128" spans="1:10" ht="15.75" x14ac:dyDescent="0.2">
      <c r="A128" s="83" t="s">
        <v>200</v>
      </c>
      <c r="B128" s="80" t="s">
        <v>201</v>
      </c>
      <c r="C128" s="86"/>
      <c r="D128" s="86"/>
      <c r="E128" s="22" t="s">
        <v>202</v>
      </c>
      <c r="F128" s="23" t="s">
        <v>18</v>
      </c>
      <c r="G128" s="24"/>
      <c r="H128" s="91">
        <v>1</v>
      </c>
      <c r="I128" s="93"/>
      <c r="J128" s="77">
        <f>I128*H128</f>
        <v>0</v>
      </c>
    </row>
    <row r="129" spans="1:10" ht="15.75" x14ac:dyDescent="0.25">
      <c r="A129" s="84"/>
      <c r="B129" s="81"/>
      <c r="C129" s="87"/>
      <c r="D129" s="87"/>
      <c r="E129" s="15" t="s">
        <v>203</v>
      </c>
      <c r="F129" s="16" t="s">
        <v>214</v>
      </c>
      <c r="G129" s="44"/>
      <c r="H129" s="90"/>
      <c r="I129" s="89"/>
      <c r="J129" s="78"/>
    </row>
    <row r="130" spans="1:10" ht="15.75" x14ac:dyDescent="0.25">
      <c r="A130" s="84"/>
      <c r="B130" s="81"/>
      <c r="C130" s="87"/>
      <c r="D130" s="87"/>
      <c r="E130" s="15" t="s">
        <v>204</v>
      </c>
      <c r="F130" s="16" t="s">
        <v>215</v>
      </c>
      <c r="G130" s="44"/>
      <c r="H130" s="90"/>
      <c r="I130" s="89"/>
      <c r="J130" s="78"/>
    </row>
    <row r="131" spans="1:10" ht="15.75" x14ac:dyDescent="0.25">
      <c r="A131" s="84"/>
      <c r="B131" s="81"/>
      <c r="C131" s="87"/>
      <c r="D131" s="87"/>
      <c r="E131" s="15" t="s">
        <v>205</v>
      </c>
      <c r="F131" s="16" t="s">
        <v>216</v>
      </c>
      <c r="G131" s="44"/>
      <c r="H131" s="90"/>
      <c r="I131" s="89"/>
      <c r="J131" s="78"/>
    </row>
    <row r="132" spans="1:10" ht="15.75" x14ac:dyDescent="0.25">
      <c r="A132" s="84"/>
      <c r="B132" s="81"/>
      <c r="C132" s="87"/>
      <c r="D132" s="87"/>
      <c r="E132" s="15" t="s">
        <v>206</v>
      </c>
      <c r="F132" s="16" t="s">
        <v>217</v>
      </c>
      <c r="G132" s="44"/>
      <c r="H132" s="90"/>
      <c r="I132" s="89"/>
      <c r="J132" s="78"/>
    </row>
    <row r="133" spans="1:10" ht="15.75" x14ac:dyDescent="0.25">
      <c r="A133" s="84"/>
      <c r="B133" s="81"/>
      <c r="C133" s="87"/>
      <c r="D133" s="87"/>
      <c r="E133" s="15" t="s">
        <v>207</v>
      </c>
      <c r="F133" s="16" t="s">
        <v>218</v>
      </c>
      <c r="G133" s="44"/>
      <c r="H133" s="90"/>
      <c r="I133" s="89"/>
      <c r="J133" s="78"/>
    </row>
    <row r="134" spans="1:10" ht="15.75" x14ac:dyDescent="0.25">
      <c r="A134" s="84"/>
      <c r="B134" s="81"/>
      <c r="C134" s="87"/>
      <c r="D134" s="87"/>
      <c r="E134" s="15" t="s">
        <v>208</v>
      </c>
      <c r="F134" s="16" t="s">
        <v>219</v>
      </c>
      <c r="G134" s="44"/>
      <c r="H134" s="90"/>
      <c r="I134" s="89"/>
      <c r="J134" s="78"/>
    </row>
    <row r="135" spans="1:10" ht="15.75" x14ac:dyDescent="0.2">
      <c r="A135" s="84"/>
      <c r="B135" s="81"/>
      <c r="C135" s="87"/>
      <c r="D135" s="87"/>
      <c r="E135" s="15" t="s">
        <v>209</v>
      </c>
      <c r="F135" s="16"/>
      <c r="G135" s="17"/>
      <c r="H135" s="90"/>
      <c r="I135" s="89"/>
      <c r="J135" s="78"/>
    </row>
    <row r="136" spans="1:10" ht="15.75" x14ac:dyDescent="0.2">
      <c r="A136" s="84"/>
      <c r="B136" s="81"/>
      <c r="C136" s="87"/>
      <c r="D136" s="87"/>
      <c r="E136" s="15" t="s">
        <v>210</v>
      </c>
      <c r="F136" s="16" t="s">
        <v>18</v>
      </c>
      <c r="G136" s="17"/>
      <c r="H136" s="90"/>
      <c r="I136" s="89"/>
      <c r="J136" s="78"/>
    </row>
    <row r="137" spans="1:10" ht="15.75" x14ac:dyDescent="0.2">
      <c r="A137" s="84"/>
      <c r="B137" s="81"/>
      <c r="C137" s="87"/>
      <c r="D137" s="87"/>
      <c r="E137" s="15" t="s">
        <v>211</v>
      </c>
      <c r="F137" s="16" t="s">
        <v>18</v>
      </c>
      <c r="G137" s="17"/>
      <c r="H137" s="90"/>
      <c r="I137" s="89"/>
      <c r="J137" s="78"/>
    </row>
    <row r="138" spans="1:10" ht="15.75" x14ac:dyDescent="0.2">
      <c r="A138" s="84"/>
      <c r="B138" s="81"/>
      <c r="C138" s="87"/>
      <c r="D138" s="87"/>
      <c r="E138" s="15" t="s">
        <v>212</v>
      </c>
      <c r="F138" s="16" t="s">
        <v>18</v>
      </c>
      <c r="G138" s="17"/>
      <c r="H138" s="90"/>
      <c r="I138" s="89"/>
      <c r="J138" s="78"/>
    </row>
    <row r="139" spans="1:10" ht="16.5" thickBot="1" x14ac:dyDescent="0.25">
      <c r="A139" s="85"/>
      <c r="B139" s="82"/>
      <c r="C139" s="88"/>
      <c r="D139" s="88"/>
      <c r="E139" s="18" t="s">
        <v>213</v>
      </c>
      <c r="F139" s="26" t="s">
        <v>18</v>
      </c>
      <c r="G139" s="20"/>
      <c r="H139" s="92"/>
      <c r="I139" s="94"/>
      <c r="J139" s="79"/>
    </row>
    <row r="140" spans="1:10" ht="15.75" x14ac:dyDescent="0.2">
      <c r="A140" s="84" t="s">
        <v>220</v>
      </c>
      <c r="B140" s="81" t="s">
        <v>234</v>
      </c>
      <c r="C140" s="87"/>
      <c r="D140" s="87"/>
      <c r="E140" s="12" t="s">
        <v>221</v>
      </c>
      <c r="F140" s="13" t="s">
        <v>18</v>
      </c>
      <c r="G140" s="14"/>
      <c r="H140" s="90">
        <v>1</v>
      </c>
      <c r="I140" s="89"/>
      <c r="J140" s="78">
        <f>I140*H140</f>
        <v>0</v>
      </c>
    </row>
    <row r="141" spans="1:10" ht="15.75" x14ac:dyDescent="0.25">
      <c r="A141" s="84"/>
      <c r="B141" s="81"/>
      <c r="C141" s="87"/>
      <c r="D141" s="87"/>
      <c r="E141" s="15" t="s">
        <v>222</v>
      </c>
      <c r="F141" s="16" t="s">
        <v>229</v>
      </c>
      <c r="G141" s="44"/>
      <c r="H141" s="90"/>
      <c r="I141" s="89"/>
      <c r="J141" s="78"/>
    </row>
    <row r="142" spans="1:10" ht="15.75" x14ac:dyDescent="0.25">
      <c r="A142" s="84"/>
      <c r="B142" s="81"/>
      <c r="C142" s="87"/>
      <c r="D142" s="87"/>
      <c r="E142" s="15" t="s">
        <v>223</v>
      </c>
      <c r="F142" s="16" t="s">
        <v>230</v>
      </c>
      <c r="G142" s="44"/>
      <c r="H142" s="90"/>
      <c r="I142" s="89"/>
      <c r="J142" s="78"/>
    </row>
    <row r="143" spans="1:10" ht="15.75" x14ac:dyDescent="0.2">
      <c r="A143" s="84"/>
      <c r="B143" s="81"/>
      <c r="C143" s="87"/>
      <c r="D143" s="87"/>
      <c r="E143" s="15" t="s">
        <v>224</v>
      </c>
      <c r="F143" s="16" t="s">
        <v>18</v>
      </c>
      <c r="G143" s="17"/>
      <c r="H143" s="90"/>
      <c r="I143" s="89"/>
      <c r="J143" s="78"/>
    </row>
    <row r="144" spans="1:10" ht="15.75" x14ac:dyDescent="0.2">
      <c r="A144" s="84"/>
      <c r="B144" s="81"/>
      <c r="C144" s="87"/>
      <c r="D144" s="87"/>
      <c r="E144" s="15" t="s">
        <v>225</v>
      </c>
      <c r="F144" s="16"/>
      <c r="G144" s="17"/>
      <c r="H144" s="90"/>
      <c r="I144" s="89"/>
      <c r="J144" s="78"/>
    </row>
    <row r="145" spans="1:10" ht="15.75" x14ac:dyDescent="0.2">
      <c r="A145" s="84"/>
      <c r="B145" s="81"/>
      <c r="C145" s="87"/>
      <c r="D145" s="87"/>
      <c r="E145" s="15" t="s">
        <v>226</v>
      </c>
      <c r="F145" s="16" t="s">
        <v>18</v>
      </c>
      <c r="G145" s="17"/>
      <c r="H145" s="90"/>
      <c r="I145" s="89"/>
      <c r="J145" s="78"/>
    </row>
    <row r="146" spans="1:10" ht="15.75" x14ac:dyDescent="0.2">
      <c r="A146" s="84"/>
      <c r="B146" s="81"/>
      <c r="C146" s="87"/>
      <c r="D146" s="87"/>
      <c r="E146" s="15" t="s">
        <v>227</v>
      </c>
      <c r="F146" s="16" t="s">
        <v>18</v>
      </c>
      <c r="G146" s="17"/>
      <c r="H146" s="90"/>
      <c r="I146" s="89"/>
      <c r="J146" s="78"/>
    </row>
    <row r="147" spans="1:10" ht="15.75" x14ac:dyDescent="0.2">
      <c r="A147" s="84"/>
      <c r="B147" s="81"/>
      <c r="C147" s="87"/>
      <c r="D147" s="87"/>
      <c r="E147" s="15" t="s">
        <v>228</v>
      </c>
      <c r="F147" s="16" t="s">
        <v>18</v>
      </c>
      <c r="G147" s="17"/>
      <c r="H147" s="90"/>
      <c r="I147" s="89"/>
      <c r="J147" s="78"/>
    </row>
    <row r="148" spans="1:10" ht="16.5" thickBot="1" x14ac:dyDescent="0.3">
      <c r="A148" s="84"/>
      <c r="B148" s="81"/>
      <c r="C148" s="87"/>
      <c r="D148" s="87"/>
      <c r="E148" s="39" t="s">
        <v>61</v>
      </c>
      <c r="F148" s="40" t="s">
        <v>231</v>
      </c>
      <c r="G148" s="48"/>
      <c r="H148" s="90"/>
      <c r="I148" s="89"/>
      <c r="J148" s="78"/>
    </row>
    <row r="149" spans="1:10" ht="31.5" x14ac:dyDescent="0.2">
      <c r="A149" s="83" t="s">
        <v>232</v>
      </c>
      <c r="B149" s="80" t="s">
        <v>233</v>
      </c>
      <c r="C149" s="86"/>
      <c r="D149" s="86"/>
      <c r="E149" s="22" t="s">
        <v>235</v>
      </c>
      <c r="F149" s="23" t="s">
        <v>18</v>
      </c>
      <c r="G149" s="24"/>
      <c r="H149" s="91">
        <v>1</v>
      </c>
      <c r="I149" s="93"/>
      <c r="J149" s="77">
        <f>I149*H149</f>
        <v>0</v>
      </c>
    </row>
    <row r="150" spans="1:10" ht="31.5" x14ac:dyDescent="0.2">
      <c r="A150" s="84"/>
      <c r="B150" s="81"/>
      <c r="C150" s="87"/>
      <c r="D150" s="87"/>
      <c r="E150" s="15" t="s">
        <v>236</v>
      </c>
      <c r="F150" s="16" t="s">
        <v>18</v>
      </c>
      <c r="G150" s="17"/>
      <c r="H150" s="90"/>
      <c r="I150" s="89"/>
      <c r="J150" s="78"/>
    </row>
    <row r="151" spans="1:10" ht="31.5" x14ac:dyDescent="0.2">
      <c r="A151" s="84"/>
      <c r="B151" s="81"/>
      <c r="C151" s="87"/>
      <c r="D151" s="87"/>
      <c r="E151" s="15" t="s">
        <v>237</v>
      </c>
      <c r="F151" s="16" t="s">
        <v>18</v>
      </c>
      <c r="G151" s="17"/>
      <c r="H151" s="90"/>
      <c r="I151" s="89"/>
      <c r="J151" s="78"/>
    </row>
    <row r="152" spans="1:10" ht="15.75" x14ac:dyDescent="0.2">
      <c r="A152" s="84"/>
      <c r="B152" s="81"/>
      <c r="C152" s="87"/>
      <c r="D152" s="87"/>
      <c r="E152" s="15" t="s">
        <v>238</v>
      </c>
      <c r="F152" s="16" t="s">
        <v>18</v>
      </c>
      <c r="G152" s="17"/>
      <c r="H152" s="90"/>
      <c r="I152" s="89"/>
      <c r="J152" s="78"/>
    </row>
    <row r="153" spans="1:10" ht="15.75" x14ac:dyDescent="0.25">
      <c r="A153" s="84"/>
      <c r="B153" s="81"/>
      <c r="C153" s="87"/>
      <c r="D153" s="87"/>
      <c r="E153" s="15" t="s">
        <v>247</v>
      </c>
      <c r="F153" s="16" t="s">
        <v>248</v>
      </c>
      <c r="G153" s="44"/>
      <c r="H153" s="90"/>
      <c r="I153" s="89"/>
      <c r="J153" s="78"/>
    </row>
    <row r="154" spans="1:10" ht="31.5" x14ac:dyDescent="0.2">
      <c r="A154" s="84"/>
      <c r="B154" s="81"/>
      <c r="C154" s="87"/>
      <c r="D154" s="87"/>
      <c r="E154" s="15" t="s">
        <v>239</v>
      </c>
      <c r="F154" s="16" t="s">
        <v>18</v>
      </c>
      <c r="G154" s="17"/>
      <c r="H154" s="90"/>
      <c r="I154" s="89"/>
      <c r="J154" s="78"/>
    </row>
    <row r="155" spans="1:10" ht="15.75" x14ac:dyDescent="0.2">
      <c r="A155" s="84"/>
      <c r="B155" s="81"/>
      <c r="C155" s="87"/>
      <c r="D155" s="87"/>
      <c r="E155" s="15" t="s">
        <v>240</v>
      </c>
      <c r="F155" s="16" t="s">
        <v>18</v>
      </c>
      <c r="G155" s="17"/>
      <c r="H155" s="90"/>
      <c r="I155" s="89"/>
      <c r="J155" s="78"/>
    </row>
    <row r="156" spans="1:10" ht="15.75" x14ac:dyDescent="0.25">
      <c r="A156" s="84"/>
      <c r="B156" s="81"/>
      <c r="C156" s="87"/>
      <c r="D156" s="87"/>
      <c r="E156" s="15" t="s">
        <v>241</v>
      </c>
      <c r="F156" s="16" t="s">
        <v>249</v>
      </c>
      <c r="G156" s="44"/>
      <c r="H156" s="90"/>
      <c r="I156" s="89"/>
      <c r="J156" s="78"/>
    </row>
    <row r="157" spans="1:10" ht="15.75" x14ac:dyDescent="0.25">
      <c r="A157" s="84"/>
      <c r="B157" s="81"/>
      <c r="C157" s="87"/>
      <c r="D157" s="87"/>
      <c r="E157" s="15" t="s">
        <v>242</v>
      </c>
      <c r="F157" s="16" t="s">
        <v>250</v>
      </c>
      <c r="G157" s="44"/>
      <c r="H157" s="90"/>
      <c r="I157" s="89"/>
      <c r="J157" s="78"/>
    </row>
    <row r="158" spans="1:10" ht="15.75" x14ac:dyDescent="0.25">
      <c r="A158" s="84"/>
      <c r="B158" s="81"/>
      <c r="C158" s="87"/>
      <c r="D158" s="87"/>
      <c r="E158" s="15" t="s">
        <v>243</v>
      </c>
      <c r="F158" s="16" t="s">
        <v>251</v>
      </c>
      <c r="G158" s="44"/>
      <c r="H158" s="90"/>
      <c r="I158" s="89"/>
      <c r="J158" s="78"/>
    </row>
    <row r="159" spans="1:10" ht="15.75" x14ac:dyDescent="0.25">
      <c r="A159" s="84"/>
      <c r="B159" s="81"/>
      <c r="C159" s="87"/>
      <c r="D159" s="87"/>
      <c r="E159" s="15" t="s">
        <v>244</v>
      </c>
      <c r="F159" s="16" t="s">
        <v>252</v>
      </c>
      <c r="G159" s="44"/>
      <c r="H159" s="90"/>
      <c r="I159" s="89"/>
      <c r="J159" s="78"/>
    </row>
    <row r="160" spans="1:10" ht="15.75" x14ac:dyDescent="0.25">
      <c r="A160" s="84"/>
      <c r="B160" s="81"/>
      <c r="C160" s="87"/>
      <c r="D160" s="87"/>
      <c r="E160" s="15" t="s">
        <v>245</v>
      </c>
      <c r="F160" s="16" t="s">
        <v>253</v>
      </c>
      <c r="G160" s="44"/>
      <c r="H160" s="90"/>
      <c r="I160" s="89"/>
      <c r="J160" s="78"/>
    </row>
    <row r="161" spans="1:10" ht="16.5" thickBot="1" x14ac:dyDescent="0.3">
      <c r="A161" s="85"/>
      <c r="B161" s="82"/>
      <c r="C161" s="88"/>
      <c r="D161" s="88"/>
      <c r="E161" s="18" t="s">
        <v>246</v>
      </c>
      <c r="F161" s="26" t="s">
        <v>254</v>
      </c>
      <c r="G161" s="47"/>
      <c r="H161" s="92"/>
      <c r="I161" s="94"/>
      <c r="J161" s="79"/>
    </row>
    <row r="162" spans="1:10" ht="15.75" x14ac:dyDescent="0.2">
      <c r="A162" s="84" t="s">
        <v>255</v>
      </c>
      <c r="B162" s="81" t="s">
        <v>256</v>
      </c>
      <c r="C162" s="87"/>
      <c r="D162" s="87"/>
      <c r="E162" s="12" t="s">
        <v>257</v>
      </c>
      <c r="F162" s="13" t="s">
        <v>18</v>
      </c>
      <c r="G162" s="14"/>
      <c r="H162" s="90">
        <v>1</v>
      </c>
      <c r="I162" s="89"/>
      <c r="J162" s="78">
        <f>I162*H162</f>
        <v>0</v>
      </c>
    </row>
    <row r="163" spans="1:10" ht="31.5" x14ac:dyDescent="0.2">
      <c r="A163" s="84"/>
      <c r="B163" s="81"/>
      <c r="C163" s="87"/>
      <c r="D163" s="87"/>
      <c r="E163" s="15" t="s">
        <v>236</v>
      </c>
      <c r="F163" s="16" t="s">
        <v>18</v>
      </c>
      <c r="G163" s="17"/>
      <c r="H163" s="90"/>
      <c r="I163" s="89"/>
      <c r="J163" s="78"/>
    </row>
    <row r="164" spans="1:10" ht="31.5" x14ac:dyDescent="0.2">
      <c r="A164" s="84"/>
      <c r="B164" s="81"/>
      <c r="C164" s="87"/>
      <c r="D164" s="87"/>
      <c r="E164" s="15" t="s">
        <v>258</v>
      </c>
      <c r="F164" s="16" t="s">
        <v>18</v>
      </c>
      <c r="G164" s="17"/>
      <c r="H164" s="90"/>
      <c r="I164" s="89"/>
      <c r="J164" s="78"/>
    </row>
    <row r="165" spans="1:10" ht="15.75" x14ac:dyDescent="0.25">
      <c r="A165" s="84"/>
      <c r="B165" s="81"/>
      <c r="C165" s="87"/>
      <c r="D165" s="87"/>
      <c r="E165" s="15" t="s">
        <v>259</v>
      </c>
      <c r="F165" s="16" t="s">
        <v>262</v>
      </c>
      <c r="G165" s="44"/>
      <c r="H165" s="90"/>
      <c r="I165" s="89"/>
      <c r="J165" s="78"/>
    </row>
    <row r="166" spans="1:10" ht="15.75" x14ac:dyDescent="0.2">
      <c r="A166" s="84"/>
      <c r="B166" s="81"/>
      <c r="C166" s="87"/>
      <c r="D166" s="87"/>
      <c r="E166" s="15" t="s">
        <v>240</v>
      </c>
      <c r="F166" s="16" t="s">
        <v>18</v>
      </c>
      <c r="G166" s="17"/>
      <c r="H166" s="90"/>
      <c r="I166" s="89"/>
      <c r="J166" s="78"/>
    </row>
    <row r="167" spans="1:10" ht="31.5" x14ac:dyDescent="0.2">
      <c r="A167" s="84"/>
      <c r="B167" s="81"/>
      <c r="C167" s="87"/>
      <c r="D167" s="87"/>
      <c r="E167" s="15" t="s">
        <v>260</v>
      </c>
      <c r="F167" s="16" t="s">
        <v>18</v>
      </c>
      <c r="G167" s="17"/>
      <c r="H167" s="90"/>
      <c r="I167" s="89"/>
      <c r="J167" s="78"/>
    </row>
    <row r="168" spans="1:10" ht="15.75" x14ac:dyDescent="0.2">
      <c r="A168" s="84"/>
      <c r="B168" s="81"/>
      <c r="C168" s="87"/>
      <c r="D168" s="87"/>
      <c r="E168" s="15" t="s">
        <v>238</v>
      </c>
      <c r="F168" s="16" t="s">
        <v>18</v>
      </c>
      <c r="G168" s="17"/>
      <c r="H168" s="90"/>
      <c r="I168" s="89"/>
      <c r="J168" s="78"/>
    </row>
    <row r="169" spans="1:10" ht="15.75" x14ac:dyDescent="0.2">
      <c r="A169" s="84"/>
      <c r="B169" s="81"/>
      <c r="C169" s="87"/>
      <c r="D169" s="87"/>
      <c r="E169" s="15" t="s">
        <v>261</v>
      </c>
      <c r="F169" s="16" t="s">
        <v>18</v>
      </c>
      <c r="G169" s="17"/>
      <c r="H169" s="90"/>
      <c r="I169" s="89"/>
      <c r="J169" s="78"/>
    </row>
    <row r="170" spans="1:10" ht="15.75" x14ac:dyDescent="0.25">
      <c r="A170" s="84"/>
      <c r="B170" s="81"/>
      <c r="C170" s="87"/>
      <c r="D170" s="87"/>
      <c r="E170" s="15" t="s">
        <v>241</v>
      </c>
      <c r="F170" s="16" t="s">
        <v>263</v>
      </c>
      <c r="G170" s="44"/>
      <c r="H170" s="90"/>
      <c r="I170" s="89"/>
      <c r="J170" s="78"/>
    </row>
    <row r="171" spans="1:10" ht="15.75" x14ac:dyDescent="0.25">
      <c r="A171" s="84"/>
      <c r="B171" s="81"/>
      <c r="C171" s="87"/>
      <c r="D171" s="87"/>
      <c r="E171" s="15" t="s">
        <v>242</v>
      </c>
      <c r="F171" s="16" t="s">
        <v>264</v>
      </c>
      <c r="G171" s="44"/>
      <c r="H171" s="90"/>
      <c r="I171" s="89"/>
      <c r="J171" s="78"/>
    </row>
    <row r="172" spans="1:10" ht="15.75" x14ac:dyDescent="0.25">
      <c r="A172" s="84"/>
      <c r="B172" s="81"/>
      <c r="C172" s="87"/>
      <c r="D172" s="87"/>
      <c r="E172" s="15" t="s">
        <v>243</v>
      </c>
      <c r="F172" s="16" t="s">
        <v>501</v>
      </c>
      <c r="G172" s="44"/>
      <c r="H172" s="90"/>
      <c r="I172" s="89"/>
      <c r="J172" s="78"/>
    </row>
    <row r="173" spans="1:10" ht="16.5" thickBot="1" x14ac:dyDescent="0.3">
      <c r="A173" s="84"/>
      <c r="B173" s="81"/>
      <c r="C173" s="87"/>
      <c r="D173" s="87"/>
      <c r="E173" s="39" t="s">
        <v>246</v>
      </c>
      <c r="F173" s="40" t="s">
        <v>254</v>
      </c>
      <c r="G173" s="48"/>
      <c r="H173" s="90"/>
      <c r="I173" s="89"/>
      <c r="J173" s="78"/>
    </row>
    <row r="174" spans="1:10" ht="31.5" x14ac:dyDescent="0.2">
      <c r="A174" s="83" t="s">
        <v>265</v>
      </c>
      <c r="B174" s="80" t="s">
        <v>266</v>
      </c>
      <c r="C174" s="86"/>
      <c r="D174" s="86"/>
      <c r="E174" s="22" t="s">
        <v>267</v>
      </c>
      <c r="F174" s="23" t="s">
        <v>18</v>
      </c>
      <c r="G174" s="24"/>
      <c r="H174" s="91">
        <v>1</v>
      </c>
      <c r="I174" s="93"/>
      <c r="J174" s="77">
        <f>I174*H174</f>
        <v>0</v>
      </c>
    </row>
    <row r="175" spans="1:10" ht="31.5" x14ac:dyDescent="0.25">
      <c r="A175" s="84"/>
      <c r="B175" s="81"/>
      <c r="C175" s="87"/>
      <c r="D175" s="87"/>
      <c r="E175" s="15" t="s">
        <v>268</v>
      </c>
      <c r="F175" s="16" t="s">
        <v>277</v>
      </c>
      <c r="G175" s="44"/>
      <c r="H175" s="90"/>
      <c r="I175" s="89"/>
      <c r="J175" s="78"/>
    </row>
    <row r="176" spans="1:10" ht="31.5" x14ac:dyDescent="0.25">
      <c r="A176" s="84"/>
      <c r="B176" s="81"/>
      <c r="C176" s="87"/>
      <c r="D176" s="87"/>
      <c r="E176" s="15" t="s">
        <v>269</v>
      </c>
      <c r="F176" s="16" t="s">
        <v>278</v>
      </c>
      <c r="G176" s="44"/>
      <c r="H176" s="90"/>
      <c r="I176" s="89"/>
      <c r="J176" s="78"/>
    </row>
    <row r="177" spans="1:10" ht="31.5" customHeight="1" x14ac:dyDescent="0.2">
      <c r="A177" s="84"/>
      <c r="B177" s="81"/>
      <c r="C177" s="87"/>
      <c r="D177" s="87"/>
      <c r="E177" s="15" t="s">
        <v>236</v>
      </c>
      <c r="F177" s="16" t="s">
        <v>18</v>
      </c>
      <c r="G177" s="17"/>
      <c r="H177" s="90"/>
      <c r="I177" s="89"/>
      <c r="J177" s="78"/>
    </row>
    <row r="178" spans="1:10" ht="31.5" x14ac:dyDescent="0.2">
      <c r="A178" s="84"/>
      <c r="B178" s="81"/>
      <c r="C178" s="87"/>
      <c r="D178" s="87"/>
      <c r="E178" s="15" t="s">
        <v>260</v>
      </c>
      <c r="F178" s="16" t="s">
        <v>18</v>
      </c>
      <c r="G178" s="17"/>
      <c r="H178" s="90"/>
      <c r="I178" s="89"/>
      <c r="J178" s="78"/>
    </row>
    <row r="179" spans="1:10" ht="15.75" x14ac:dyDescent="0.2">
      <c r="A179" s="84"/>
      <c r="B179" s="81"/>
      <c r="C179" s="87"/>
      <c r="D179" s="87"/>
      <c r="E179" s="15" t="s">
        <v>270</v>
      </c>
      <c r="F179" s="16" t="s">
        <v>18</v>
      </c>
      <c r="G179" s="17"/>
      <c r="H179" s="90"/>
      <c r="I179" s="89"/>
      <c r="J179" s="78"/>
    </row>
    <row r="180" spans="1:10" ht="26.25" customHeight="1" x14ac:dyDescent="0.25">
      <c r="A180" s="84"/>
      <c r="B180" s="81"/>
      <c r="C180" s="87"/>
      <c r="D180" s="87"/>
      <c r="E180" s="38" t="s">
        <v>271</v>
      </c>
      <c r="F180" s="16" t="s">
        <v>284</v>
      </c>
      <c r="G180" s="44"/>
      <c r="H180" s="90"/>
      <c r="I180" s="89"/>
      <c r="J180" s="78"/>
    </row>
    <row r="181" spans="1:10" ht="28.5" customHeight="1" x14ac:dyDescent="0.2">
      <c r="A181" s="84"/>
      <c r="B181" s="81"/>
      <c r="C181" s="87"/>
      <c r="D181" s="87"/>
      <c r="E181" s="12" t="s">
        <v>272</v>
      </c>
      <c r="F181" s="13" t="s">
        <v>18</v>
      </c>
      <c r="G181" s="17"/>
      <c r="H181" s="90"/>
      <c r="I181" s="89"/>
      <c r="J181" s="78"/>
    </row>
    <row r="182" spans="1:10" ht="15.75" x14ac:dyDescent="0.25">
      <c r="A182" s="84"/>
      <c r="B182" s="81"/>
      <c r="C182" s="87"/>
      <c r="D182" s="87"/>
      <c r="E182" s="15" t="s">
        <v>244</v>
      </c>
      <c r="F182" s="16" t="s">
        <v>252</v>
      </c>
      <c r="G182" s="44"/>
      <c r="H182" s="90"/>
      <c r="I182" s="89"/>
      <c r="J182" s="78"/>
    </row>
    <row r="183" spans="1:10" ht="15.75" x14ac:dyDescent="0.2">
      <c r="A183" s="84"/>
      <c r="B183" s="81"/>
      <c r="C183" s="87"/>
      <c r="D183" s="87"/>
      <c r="E183" s="15" t="s">
        <v>240</v>
      </c>
      <c r="F183" s="16" t="s">
        <v>18</v>
      </c>
      <c r="G183" s="17"/>
      <c r="H183" s="90"/>
      <c r="I183" s="89"/>
      <c r="J183" s="78"/>
    </row>
    <row r="184" spans="1:10" ht="15.75" x14ac:dyDescent="0.25">
      <c r="A184" s="84"/>
      <c r="B184" s="81"/>
      <c r="C184" s="87"/>
      <c r="D184" s="87"/>
      <c r="E184" s="15" t="s">
        <v>241</v>
      </c>
      <c r="F184" s="16" t="s">
        <v>279</v>
      </c>
      <c r="G184" s="44"/>
      <c r="H184" s="90"/>
      <c r="I184" s="89"/>
      <c r="J184" s="78"/>
    </row>
    <row r="185" spans="1:10" ht="15.75" x14ac:dyDescent="0.25">
      <c r="A185" s="84"/>
      <c r="B185" s="81"/>
      <c r="C185" s="87"/>
      <c r="D185" s="87"/>
      <c r="E185" s="15" t="s">
        <v>242</v>
      </c>
      <c r="F185" s="16" t="s">
        <v>280</v>
      </c>
      <c r="G185" s="44"/>
      <c r="H185" s="90"/>
      <c r="I185" s="89"/>
      <c r="J185" s="78"/>
    </row>
    <row r="186" spans="1:10" ht="15.75" x14ac:dyDescent="0.25">
      <c r="A186" s="84"/>
      <c r="B186" s="81"/>
      <c r="C186" s="87"/>
      <c r="D186" s="87"/>
      <c r="E186" s="15" t="s">
        <v>273</v>
      </c>
      <c r="F186" s="16" t="s">
        <v>281</v>
      </c>
      <c r="G186" s="44"/>
      <c r="H186" s="90"/>
      <c r="I186" s="89"/>
      <c r="J186" s="78"/>
    </row>
    <row r="187" spans="1:10" ht="31.5" x14ac:dyDescent="0.25">
      <c r="A187" s="84"/>
      <c r="B187" s="81"/>
      <c r="C187" s="87"/>
      <c r="D187" s="87"/>
      <c r="E187" s="15" t="s">
        <v>274</v>
      </c>
      <c r="F187" s="16" t="s">
        <v>282</v>
      </c>
      <c r="G187" s="44"/>
      <c r="H187" s="90"/>
      <c r="I187" s="89"/>
      <c r="J187" s="78"/>
    </row>
    <row r="188" spans="1:10" ht="15.75" x14ac:dyDescent="0.25">
      <c r="A188" s="84"/>
      <c r="B188" s="81"/>
      <c r="C188" s="87"/>
      <c r="D188" s="87"/>
      <c r="E188" s="15" t="s">
        <v>275</v>
      </c>
      <c r="F188" s="16" t="s">
        <v>251</v>
      </c>
      <c r="G188" s="44"/>
      <c r="H188" s="90"/>
      <c r="I188" s="89"/>
      <c r="J188" s="78"/>
    </row>
    <row r="189" spans="1:10" ht="15.75" x14ac:dyDescent="0.2">
      <c r="A189" s="84"/>
      <c r="B189" s="81"/>
      <c r="C189" s="87"/>
      <c r="D189" s="87"/>
      <c r="E189" s="15" t="s">
        <v>276</v>
      </c>
      <c r="F189" s="16" t="s">
        <v>18</v>
      </c>
      <c r="G189" s="17"/>
      <c r="H189" s="90"/>
      <c r="I189" s="89"/>
      <c r="J189" s="78"/>
    </row>
    <row r="190" spans="1:10" ht="15.75" x14ac:dyDescent="0.25">
      <c r="A190" s="84"/>
      <c r="B190" s="81"/>
      <c r="C190" s="87"/>
      <c r="D190" s="87"/>
      <c r="E190" s="15" t="s">
        <v>245</v>
      </c>
      <c r="F190" s="16" t="s">
        <v>283</v>
      </c>
      <c r="G190" s="44"/>
      <c r="H190" s="90"/>
      <c r="I190" s="89"/>
      <c r="J190" s="78"/>
    </row>
    <row r="191" spans="1:10" ht="16.5" thickBot="1" x14ac:dyDescent="0.3">
      <c r="A191" s="85"/>
      <c r="B191" s="82"/>
      <c r="C191" s="88"/>
      <c r="D191" s="88"/>
      <c r="E191" s="18" t="s">
        <v>246</v>
      </c>
      <c r="F191" s="26" t="s">
        <v>254</v>
      </c>
      <c r="G191" s="47"/>
      <c r="H191" s="92"/>
      <c r="I191" s="94"/>
      <c r="J191" s="79"/>
    </row>
    <row r="192" spans="1:10" ht="17.25" customHeight="1" x14ac:dyDescent="0.2">
      <c r="A192" s="84" t="s">
        <v>285</v>
      </c>
      <c r="B192" s="81" t="s">
        <v>286</v>
      </c>
      <c r="C192" s="87"/>
      <c r="D192" s="87"/>
      <c r="E192" s="12" t="s">
        <v>287</v>
      </c>
      <c r="F192" s="13" t="s">
        <v>18</v>
      </c>
      <c r="G192" s="14"/>
      <c r="H192" s="90">
        <v>20</v>
      </c>
      <c r="I192" s="89"/>
      <c r="J192" s="78">
        <f>I192*I192</f>
        <v>0</v>
      </c>
    </row>
    <row r="193" spans="1:10" ht="18.75" customHeight="1" x14ac:dyDescent="0.2">
      <c r="A193" s="84"/>
      <c r="B193" s="81"/>
      <c r="C193" s="87"/>
      <c r="D193" s="87"/>
      <c r="E193" s="15" t="s">
        <v>288</v>
      </c>
      <c r="F193" s="16" t="s">
        <v>18</v>
      </c>
      <c r="G193" s="17"/>
      <c r="H193" s="90"/>
      <c r="I193" s="89"/>
      <c r="J193" s="78"/>
    </row>
    <row r="194" spans="1:10" ht="31.5" x14ac:dyDescent="0.25">
      <c r="A194" s="84"/>
      <c r="B194" s="81"/>
      <c r="C194" s="87"/>
      <c r="D194" s="87"/>
      <c r="E194" s="15" t="s">
        <v>289</v>
      </c>
      <c r="F194" s="16" t="s">
        <v>292</v>
      </c>
      <c r="G194" s="44"/>
      <c r="H194" s="90"/>
      <c r="I194" s="89"/>
      <c r="J194" s="78"/>
    </row>
    <row r="195" spans="1:10" ht="15.75" x14ac:dyDescent="0.25">
      <c r="A195" s="84"/>
      <c r="B195" s="81"/>
      <c r="C195" s="87"/>
      <c r="D195" s="87"/>
      <c r="E195" s="15" t="s">
        <v>290</v>
      </c>
      <c r="F195" s="16" t="s">
        <v>293</v>
      </c>
      <c r="G195" s="44"/>
      <c r="H195" s="90"/>
      <c r="I195" s="89"/>
      <c r="J195" s="78"/>
    </row>
    <row r="196" spans="1:10" ht="16.5" thickBot="1" x14ac:dyDescent="0.25">
      <c r="A196" s="84"/>
      <c r="B196" s="81"/>
      <c r="C196" s="87"/>
      <c r="D196" s="87"/>
      <c r="E196" s="39" t="s">
        <v>291</v>
      </c>
      <c r="F196" s="40" t="s">
        <v>18</v>
      </c>
      <c r="G196" s="25"/>
      <c r="H196" s="90"/>
      <c r="I196" s="89"/>
      <c r="J196" s="78"/>
    </row>
    <row r="197" spans="1:10" ht="15.75" x14ac:dyDescent="0.2">
      <c r="A197" s="83" t="s">
        <v>294</v>
      </c>
      <c r="B197" s="80" t="s">
        <v>295</v>
      </c>
      <c r="C197" s="86"/>
      <c r="D197" s="86"/>
      <c r="E197" s="22" t="s">
        <v>296</v>
      </c>
      <c r="F197" s="23" t="s">
        <v>18</v>
      </c>
      <c r="G197" s="24"/>
      <c r="H197" s="91">
        <v>600</v>
      </c>
      <c r="I197" s="93"/>
      <c r="J197" s="77">
        <f>I197*H197</f>
        <v>0</v>
      </c>
    </row>
    <row r="198" spans="1:10" ht="15.75" x14ac:dyDescent="0.2">
      <c r="A198" s="84"/>
      <c r="B198" s="81"/>
      <c r="C198" s="87"/>
      <c r="D198" s="87"/>
      <c r="E198" s="15" t="s">
        <v>297</v>
      </c>
      <c r="F198" s="16" t="s">
        <v>18</v>
      </c>
      <c r="G198" s="17"/>
      <c r="H198" s="90"/>
      <c r="I198" s="89"/>
      <c r="J198" s="78"/>
    </row>
    <row r="199" spans="1:10" ht="16.5" thickBot="1" x14ac:dyDescent="0.25">
      <c r="A199" s="85"/>
      <c r="B199" s="82"/>
      <c r="C199" s="88"/>
      <c r="D199" s="88"/>
      <c r="E199" s="18" t="s">
        <v>298</v>
      </c>
      <c r="F199" s="26" t="s">
        <v>18</v>
      </c>
      <c r="G199" s="20"/>
      <c r="H199" s="92"/>
      <c r="I199" s="94"/>
      <c r="J199" s="79"/>
    </row>
    <row r="200" spans="1:10" ht="25.5" customHeight="1" x14ac:dyDescent="0.2">
      <c r="A200" s="84" t="s">
        <v>299</v>
      </c>
      <c r="B200" s="81" t="s">
        <v>300</v>
      </c>
      <c r="C200" s="87"/>
      <c r="D200" s="87"/>
      <c r="E200" s="12" t="s">
        <v>302</v>
      </c>
      <c r="F200" s="13" t="s">
        <v>18</v>
      </c>
      <c r="G200" s="14"/>
      <c r="H200" s="90">
        <v>1</v>
      </c>
      <c r="I200" s="89"/>
      <c r="J200" s="78">
        <f>I200*H200</f>
        <v>0</v>
      </c>
    </row>
    <row r="201" spans="1:10" ht="15.75" x14ac:dyDescent="0.2">
      <c r="A201" s="84"/>
      <c r="B201" s="81"/>
      <c r="C201" s="87"/>
      <c r="D201" s="87"/>
      <c r="E201" s="15" t="s">
        <v>303</v>
      </c>
      <c r="F201" s="16" t="s">
        <v>18</v>
      </c>
      <c r="G201" s="17"/>
      <c r="H201" s="90"/>
      <c r="I201" s="89"/>
      <c r="J201" s="78"/>
    </row>
    <row r="202" spans="1:10" ht="15.75" x14ac:dyDescent="0.2">
      <c r="A202" s="84"/>
      <c r="B202" s="81"/>
      <c r="C202" s="87"/>
      <c r="D202" s="87"/>
      <c r="E202" s="15" t="s">
        <v>304</v>
      </c>
      <c r="F202" s="16" t="s">
        <v>18</v>
      </c>
      <c r="G202" s="17"/>
      <c r="H202" s="90"/>
      <c r="I202" s="89"/>
      <c r="J202" s="78"/>
    </row>
    <row r="203" spans="1:10" ht="15.75" x14ac:dyDescent="0.2">
      <c r="A203" s="84"/>
      <c r="B203" s="81"/>
      <c r="C203" s="87"/>
      <c r="D203" s="87"/>
      <c r="E203" s="15" t="s">
        <v>305</v>
      </c>
      <c r="F203" s="16" t="s">
        <v>18</v>
      </c>
      <c r="G203" s="17"/>
      <c r="H203" s="90"/>
      <c r="I203" s="89"/>
      <c r="J203" s="78"/>
    </row>
    <row r="204" spans="1:10" ht="31.5" x14ac:dyDescent="0.25">
      <c r="A204" s="84"/>
      <c r="B204" s="81"/>
      <c r="C204" s="87"/>
      <c r="D204" s="87"/>
      <c r="E204" s="15" t="s">
        <v>306</v>
      </c>
      <c r="F204" s="16" t="s">
        <v>301</v>
      </c>
      <c r="G204" s="44"/>
      <c r="H204" s="90"/>
      <c r="I204" s="89"/>
      <c r="J204" s="78"/>
    </row>
    <row r="205" spans="1:10" ht="16.5" thickBot="1" x14ac:dyDescent="0.25">
      <c r="A205" s="84"/>
      <c r="B205" s="81"/>
      <c r="C205" s="87"/>
      <c r="D205" s="87"/>
      <c r="E205" s="39" t="s">
        <v>307</v>
      </c>
      <c r="F205" s="40" t="s">
        <v>18</v>
      </c>
      <c r="G205" s="25"/>
      <c r="H205" s="90"/>
      <c r="I205" s="89"/>
      <c r="J205" s="78"/>
    </row>
    <row r="206" spans="1:10" ht="15.75" x14ac:dyDescent="0.2">
      <c r="A206" s="83" t="s">
        <v>308</v>
      </c>
      <c r="B206" s="80" t="s">
        <v>309</v>
      </c>
      <c r="C206" s="86"/>
      <c r="D206" s="86"/>
      <c r="E206" s="22" t="s">
        <v>287</v>
      </c>
      <c r="F206" s="23" t="s">
        <v>18</v>
      </c>
      <c r="G206" s="24"/>
      <c r="H206" s="91">
        <v>1</v>
      </c>
      <c r="I206" s="93"/>
      <c r="J206" s="77">
        <f>I206*H206</f>
        <v>0</v>
      </c>
    </row>
    <row r="207" spans="1:10" ht="47.25" x14ac:dyDescent="0.25">
      <c r="A207" s="84"/>
      <c r="B207" s="81"/>
      <c r="C207" s="87"/>
      <c r="D207" s="87"/>
      <c r="E207" s="15" t="s">
        <v>310</v>
      </c>
      <c r="F207" s="16" t="s">
        <v>318</v>
      </c>
      <c r="G207" s="44"/>
      <c r="H207" s="90"/>
      <c r="I207" s="89"/>
      <c r="J207" s="78"/>
    </row>
    <row r="208" spans="1:10" ht="15.75" x14ac:dyDescent="0.2">
      <c r="A208" s="84"/>
      <c r="B208" s="81"/>
      <c r="C208" s="87"/>
      <c r="D208" s="87"/>
      <c r="E208" s="15" t="s">
        <v>311</v>
      </c>
      <c r="F208" s="16" t="s">
        <v>18</v>
      </c>
      <c r="G208" s="17"/>
      <c r="H208" s="90"/>
      <c r="I208" s="89"/>
      <c r="J208" s="78"/>
    </row>
    <row r="209" spans="1:10" ht="15.75" x14ac:dyDescent="0.25">
      <c r="A209" s="84"/>
      <c r="B209" s="81"/>
      <c r="C209" s="87"/>
      <c r="D209" s="87"/>
      <c r="E209" s="15" t="s">
        <v>312</v>
      </c>
      <c r="F209" s="16" t="s">
        <v>320</v>
      </c>
      <c r="G209" s="44"/>
      <c r="H209" s="90"/>
      <c r="I209" s="89"/>
      <c r="J209" s="78"/>
    </row>
    <row r="210" spans="1:10" ht="15.75" x14ac:dyDescent="0.2">
      <c r="A210" s="84"/>
      <c r="B210" s="81"/>
      <c r="C210" s="87"/>
      <c r="D210" s="87"/>
      <c r="E210" s="15" t="s">
        <v>313</v>
      </c>
      <c r="F210" s="16" t="s">
        <v>18</v>
      </c>
      <c r="G210" s="17"/>
      <c r="H210" s="90"/>
      <c r="I210" s="89"/>
      <c r="J210" s="78"/>
    </row>
    <row r="211" spans="1:10" ht="15.75" x14ac:dyDescent="0.25">
      <c r="A211" s="84"/>
      <c r="B211" s="81"/>
      <c r="C211" s="87"/>
      <c r="D211" s="87"/>
      <c r="E211" s="15" t="s">
        <v>314</v>
      </c>
      <c r="F211" s="16" t="s">
        <v>319</v>
      </c>
      <c r="G211" s="44"/>
      <c r="H211" s="90"/>
      <c r="I211" s="89"/>
      <c r="J211" s="78"/>
    </row>
    <row r="212" spans="1:10" ht="15.75" x14ac:dyDescent="0.2">
      <c r="A212" s="84"/>
      <c r="B212" s="81"/>
      <c r="C212" s="87"/>
      <c r="D212" s="87"/>
      <c r="E212" s="15" t="s">
        <v>315</v>
      </c>
      <c r="F212" s="16" t="s">
        <v>18</v>
      </c>
      <c r="G212" s="17"/>
      <c r="H212" s="90"/>
      <c r="I212" s="89"/>
      <c r="J212" s="78"/>
    </row>
    <row r="213" spans="1:10" ht="15.75" x14ac:dyDescent="0.2">
      <c r="A213" s="84"/>
      <c r="B213" s="81"/>
      <c r="C213" s="87"/>
      <c r="D213" s="87"/>
      <c r="E213" s="15" t="s">
        <v>316</v>
      </c>
      <c r="F213" s="16" t="s">
        <v>18</v>
      </c>
      <c r="G213" s="17"/>
      <c r="H213" s="90"/>
      <c r="I213" s="89"/>
      <c r="J213" s="78"/>
    </row>
    <row r="214" spans="1:10" ht="15.75" x14ac:dyDescent="0.2">
      <c r="A214" s="84"/>
      <c r="B214" s="81"/>
      <c r="C214" s="87"/>
      <c r="D214" s="87"/>
      <c r="E214" s="15" t="s">
        <v>317</v>
      </c>
      <c r="F214" s="16" t="s">
        <v>18</v>
      </c>
      <c r="G214" s="17"/>
      <c r="H214" s="90"/>
      <c r="I214" s="89"/>
      <c r="J214" s="78"/>
    </row>
    <row r="215" spans="1:10" ht="16.5" thickBot="1" x14ac:dyDescent="0.3">
      <c r="A215" s="85"/>
      <c r="B215" s="82"/>
      <c r="C215" s="88"/>
      <c r="D215" s="88"/>
      <c r="E215" s="18" t="s">
        <v>61</v>
      </c>
      <c r="F215" s="26" t="s">
        <v>68</v>
      </c>
      <c r="G215" s="47"/>
      <c r="H215" s="92"/>
      <c r="I215" s="94"/>
      <c r="J215" s="79"/>
    </row>
    <row r="216" spans="1:10" ht="34.5" customHeight="1" x14ac:dyDescent="0.2">
      <c r="A216" s="84" t="s">
        <v>321</v>
      </c>
      <c r="B216" s="81" t="s">
        <v>322</v>
      </c>
      <c r="C216" s="87"/>
      <c r="D216" s="87"/>
      <c r="E216" s="12" t="s">
        <v>323</v>
      </c>
      <c r="F216" s="13" t="s">
        <v>18</v>
      </c>
      <c r="G216" s="14"/>
      <c r="H216" s="90">
        <v>1</v>
      </c>
      <c r="I216" s="89"/>
      <c r="J216" s="78">
        <f>I216*H216</f>
        <v>0</v>
      </c>
    </row>
    <row r="217" spans="1:10" ht="15.75" x14ac:dyDescent="0.25">
      <c r="A217" s="84"/>
      <c r="B217" s="81"/>
      <c r="C217" s="87"/>
      <c r="D217" s="87"/>
      <c r="E217" s="15" t="s">
        <v>222</v>
      </c>
      <c r="F217" s="16" t="s">
        <v>354</v>
      </c>
      <c r="G217" s="44"/>
      <c r="H217" s="90"/>
      <c r="I217" s="89"/>
      <c r="J217" s="78"/>
    </row>
    <row r="218" spans="1:10" ht="15.75" x14ac:dyDescent="0.25">
      <c r="A218" s="84"/>
      <c r="B218" s="81"/>
      <c r="C218" s="87"/>
      <c r="D218" s="87"/>
      <c r="E218" s="15" t="s">
        <v>324</v>
      </c>
      <c r="F218" s="16" t="s">
        <v>355</v>
      </c>
      <c r="G218" s="44"/>
      <c r="H218" s="90"/>
      <c r="I218" s="89"/>
      <c r="J218" s="78"/>
    </row>
    <row r="219" spans="1:10" ht="15.75" x14ac:dyDescent="0.25">
      <c r="A219" s="84"/>
      <c r="B219" s="81"/>
      <c r="C219" s="87"/>
      <c r="D219" s="87"/>
      <c r="E219" s="15" t="s">
        <v>325</v>
      </c>
      <c r="F219" s="16" t="s">
        <v>356</v>
      </c>
      <c r="G219" s="44"/>
      <c r="H219" s="90"/>
      <c r="I219" s="89"/>
      <c r="J219" s="78"/>
    </row>
    <row r="220" spans="1:10" ht="15.75" x14ac:dyDescent="0.2">
      <c r="A220" s="84"/>
      <c r="B220" s="81"/>
      <c r="C220" s="87"/>
      <c r="D220" s="87"/>
      <c r="E220" s="15" t="s">
        <v>326</v>
      </c>
      <c r="F220" s="16" t="s">
        <v>18</v>
      </c>
      <c r="G220" s="17"/>
      <c r="H220" s="90"/>
      <c r="I220" s="89"/>
      <c r="J220" s="78"/>
    </row>
    <row r="221" spans="1:10" ht="31.5" x14ac:dyDescent="0.25">
      <c r="A221" s="84"/>
      <c r="B221" s="81"/>
      <c r="C221" s="87"/>
      <c r="D221" s="87"/>
      <c r="E221" s="15" t="s">
        <v>327</v>
      </c>
      <c r="F221" s="16" t="s">
        <v>357</v>
      </c>
      <c r="G221" s="44"/>
      <c r="H221" s="90"/>
      <c r="I221" s="89"/>
      <c r="J221" s="78"/>
    </row>
    <row r="222" spans="1:10" ht="15.75" x14ac:dyDescent="0.25">
      <c r="A222" s="84"/>
      <c r="B222" s="81"/>
      <c r="C222" s="87"/>
      <c r="D222" s="87"/>
      <c r="E222" s="15" t="s">
        <v>328</v>
      </c>
      <c r="F222" s="16" t="s">
        <v>358</v>
      </c>
      <c r="G222" s="44"/>
      <c r="H222" s="90"/>
      <c r="I222" s="89"/>
      <c r="J222" s="78"/>
    </row>
    <row r="223" spans="1:10" ht="15.75" x14ac:dyDescent="0.25">
      <c r="A223" s="84"/>
      <c r="B223" s="81"/>
      <c r="C223" s="87"/>
      <c r="D223" s="87"/>
      <c r="E223" s="15" t="s">
        <v>329</v>
      </c>
      <c r="F223" s="16" t="s">
        <v>359</v>
      </c>
      <c r="G223" s="44"/>
      <c r="H223" s="90"/>
      <c r="I223" s="89"/>
      <c r="J223" s="78"/>
    </row>
    <row r="224" spans="1:10" ht="15.75" x14ac:dyDescent="0.25">
      <c r="A224" s="84"/>
      <c r="B224" s="81"/>
      <c r="C224" s="87"/>
      <c r="D224" s="87"/>
      <c r="E224" s="15" t="s">
        <v>330</v>
      </c>
      <c r="F224" s="16" t="s">
        <v>360</v>
      </c>
      <c r="G224" s="44"/>
      <c r="H224" s="90"/>
      <c r="I224" s="89"/>
      <c r="J224" s="78"/>
    </row>
    <row r="225" spans="1:10" ht="15.75" x14ac:dyDescent="0.25">
      <c r="A225" s="84"/>
      <c r="B225" s="81"/>
      <c r="C225" s="87"/>
      <c r="D225" s="87"/>
      <c r="E225" s="15" t="s">
        <v>327</v>
      </c>
      <c r="F225" s="16" t="s">
        <v>361</v>
      </c>
      <c r="G225" s="44"/>
      <c r="H225" s="90"/>
      <c r="I225" s="89"/>
      <c r="J225" s="78"/>
    </row>
    <row r="226" spans="1:10" ht="15.75" x14ac:dyDescent="0.25">
      <c r="A226" s="84"/>
      <c r="B226" s="81"/>
      <c r="C226" s="87"/>
      <c r="D226" s="87"/>
      <c r="E226" s="15" t="s">
        <v>331</v>
      </c>
      <c r="F226" s="16" t="s">
        <v>362</v>
      </c>
      <c r="G226" s="44"/>
      <c r="H226" s="90"/>
      <c r="I226" s="89"/>
      <c r="J226" s="78"/>
    </row>
    <row r="227" spans="1:10" ht="15.75" x14ac:dyDescent="0.2">
      <c r="A227" s="84"/>
      <c r="B227" s="81"/>
      <c r="C227" s="87"/>
      <c r="D227" s="87"/>
      <c r="E227" s="15" t="s">
        <v>332</v>
      </c>
      <c r="F227" s="16" t="s">
        <v>18</v>
      </c>
      <c r="G227" s="17"/>
      <c r="H227" s="90"/>
      <c r="I227" s="89"/>
      <c r="J227" s="78"/>
    </row>
    <row r="228" spans="1:10" ht="15.75" x14ac:dyDescent="0.2">
      <c r="A228" s="84"/>
      <c r="B228" s="81"/>
      <c r="C228" s="87"/>
      <c r="D228" s="87"/>
      <c r="E228" s="15" t="s">
        <v>333</v>
      </c>
      <c r="F228" s="16" t="s">
        <v>18</v>
      </c>
      <c r="G228" s="17"/>
      <c r="H228" s="90"/>
      <c r="I228" s="89"/>
      <c r="J228" s="78"/>
    </row>
    <row r="229" spans="1:10" ht="15.75" x14ac:dyDescent="0.2">
      <c r="A229" s="84"/>
      <c r="B229" s="81"/>
      <c r="C229" s="87"/>
      <c r="D229" s="87"/>
      <c r="E229" s="15" t="s">
        <v>334</v>
      </c>
      <c r="F229" s="16" t="s">
        <v>18</v>
      </c>
      <c r="G229" s="17"/>
      <c r="H229" s="90"/>
      <c r="I229" s="89"/>
      <c r="J229" s="78"/>
    </row>
    <row r="230" spans="1:10" ht="15.75" x14ac:dyDescent="0.2">
      <c r="A230" s="84"/>
      <c r="B230" s="81"/>
      <c r="C230" s="87"/>
      <c r="D230" s="87"/>
      <c r="E230" s="15" t="s">
        <v>335</v>
      </c>
      <c r="F230" s="16" t="s">
        <v>18</v>
      </c>
      <c r="G230" s="17"/>
      <c r="H230" s="90"/>
      <c r="I230" s="89"/>
      <c r="J230" s="78"/>
    </row>
    <row r="231" spans="1:10" ht="15.75" x14ac:dyDescent="0.2">
      <c r="A231" s="84"/>
      <c r="B231" s="81"/>
      <c r="C231" s="87"/>
      <c r="D231" s="87"/>
      <c r="E231" s="15" t="s">
        <v>336</v>
      </c>
      <c r="F231" s="16" t="s">
        <v>18</v>
      </c>
      <c r="G231" s="17"/>
      <c r="H231" s="90"/>
      <c r="I231" s="89"/>
      <c r="J231" s="78"/>
    </row>
    <row r="232" spans="1:10" ht="15.75" x14ac:dyDescent="0.2">
      <c r="A232" s="84"/>
      <c r="B232" s="81"/>
      <c r="C232" s="87"/>
      <c r="D232" s="87"/>
      <c r="E232" s="15" t="s">
        <v>337</v>
      </c>
      <c r="F232" s="16" t="s">
        <v>18</v>
      </c>
      <c r="G232" s="17"/>
      <c r="H232" s="90"/>
      <c r="I232" s="89"/>
      <c r="J232" s="78"/>
    </row>
    <row r="233" spans="1:10" ht="15.75" x14ac:dyDescent="0.2">
      <c r="A233" s="84"/>
      <c r="B233" s="81"/>
      <c r="C233" s="87"/>
      <c r="D233" s="87"/>
      <c r="E233" s="15" t="s">
        <v>338</v>
      </c>
      <c r="F233" s="16" t="s">
        <v>18</v>
      </c>
      <c r="G233" s="17"/>
      <c r="H233" s="90"/>
      <c r="I233" s="89"/>
      <c r="J233" s="78"/>
    </row>
    <row r="234" spans="1:10" ht="15.75" x14ac:dyDescent="0.2">
      <c r="A234" s="84"/>
      <c r="B234" s="81"/>
      <c r="C234" s="87"/>
      <c r="D234" s="87"/>
      <c r="E234" s="15" t="s">
        <v>339</v>
      </c>
      <c r="F234" s="16" t="s">
        <v>18</v>
      </c>
      <c r="G234" s="17"/>
      <c r="H234" s="90"/>
      <c r="I234" s="89"/>
      <c r="J234" s="78"/>
    </row>
    <row r="235" spans="1:10" ht="15.75" x14ac:dyDescent="0.2">
      <c r="A235" s="84"/>
      <c r="B235" s="81"/>
      <c r="C235" s="87"/>
      <c r="D235" s="87"/>
      <c r="E235" s="15" t="s">
        <v>340</v>
      </c>
      <c r="F235" s="16" t="s">
        <v>18</v>
      </c>
      <c r="G235" s="17"/>
      <c r="H235" s="90"/>
      <c r="I235" s="89"/>
      <c r="J235" s="78"/>
    </row>
    <row r="236" spans="1:10" ht="15.75" x14ac:dyDescent="0.2">
      <c r="A236" s="84"/>
      <c r="B236" s="81"/>
      <c r="C236" s="87"/>
      <c r="D236" s="87"/>
      <c r="E236" s="15" t="s">
        <v>341</v>
      </c>
      <c r="F236" s="16" t="s">
        <v>18</v>
      </c>
      <c r="G236" s="17"/>
      <c r="H236" s="90"/>
      <c r="I236" s="89"/>
      <c r="J236" s="78"/>
    </row>
    <row r="237" spans="1:10" ht="15.75" x14ac:dyDescent="0.25">
      <c r="A237" s="84"/>
      <c r="B237" s="81"/>
      <c r="C237" s="87"/>
      <c r="D237" s="87"/>
      <c r="E237" s="15" t="s">
        <v>342</v>
      </c>
      <c r="F237" s="16" t="s">
        <v>363</v>
      </c>
      <c r="G237" s="44"/>
      <c r="H237" s="90"/>
      <c r="I237" s="89"/>
      <c r="J237" s="78"/>
    </row>
    <row r="238" spans="1:10" ht="15.75" x14ac:dyDescent="0.25">
      <c r="A238" s="84"/>
      <c r="B238" s="81"/>
      <c r="C238" s="87"/>
      <c r="D238" s="87"/>
      <c r="E238" s="15" t="s">
        <v>343</v>
      </c>
      <c r="F238" s="16" t="s">
        <v>365</v>
      </c>
      <c r="G238" s="44"/>
      <c r="H238" s="90"/>
      <c r="I238" s="89"/>
      <c r="J238" s="78"/>
    </row>
    <row r="239" spans="1:10" ht="15.75" x14ac:dyDescent="0.25">
      <c r="A239" s="84"/>
      <c r="B239" s="81"/>
      <c r="C239" s="87"/>
      <c r="D239" s="87"/>
      <c r="E239" s="15" t="s">
        <v>504</v>
      </c>
      <c r="F239" s="16"/>
      <c r="G239" s="44"/>
      <c r="H239" s="90"/>
      <c r="I239" s="89"/>
      <c r="J239" s="78"/>
    </row>
    <row r="240" spans="1:10" ht="15.75" x14ac:dyDescent="0.25">
      <c r="A240" s="84"/>
      <c r="B240" s="81"/>
      <c r="C240" s="87"/>
      <c r="D240" s="87"/>
      <c r="E240" s="15" t="s">
        <v>344</v>
      </c>
      <c r="F240" s="16"/>
      <c r="G240" s="44"/>
      <c r="H240" s="90"/>
      <c r="I240" s="89"/>
      <c r="J240" s="78"/>
    </row>
    <row r="241" spans="1:10" ht="15.75" x14ac:dyDescent="0.25">
      <c r="A241" s="84"/>
      <c r="B241" s="81"/>
      <c r="C241" s="87"/>
      <c r="D241" s="87"/>
      <c r="E241" s="15" t="s">
        <v>345</v>
      </c>
      <c r="F241" s="16"/>
      <c r="G241" s="44"/>
      <c r="H241" s="90"/>
      <c r="I241" s="89"/>
      <c r="J241" s="78"/>
    </row>
    <row r="242" spans="1:10" ht="15.75" x14ac:dyDescent="0.25">
      <c r="A242" s="84"/>
      <c r="B242" s="81"/>
      <c r="C242" s="87"/>
      <c r="D242" s="87"/>
      <c r="E242" s="15" t="s">
        <v>346</v>
      </c>
      <c r="F242" s="16"/>
      <c r="G242" s="44"/>
      <c r="H242" s="90"/>
      <c r="I242" s="89"/>
      <c r="J242" s="78"/>
    </row>
    <row r="243" spans="1:10" ht="15.75" x14ac:dyDescent="0.2">
      <c r="A243" s="84"/>
      <c r="B243" s="81"/>
      <c r="C243" s="87"/>
      <c r="D243" s="87"/>
      <c r="E243" s="15" t="s">
        <v>347</v>
      </c>
      <c r="F243" s="16" t="s">
        <v>18</v>
      </c>
      <c r="G243" s="17"/>
      <c r="H243" s="90"/>
      <c r="I243" s="89"/>
      <c r="J243" s="78"/>
    </row>
    <row r="244" spans="1:10" ht="15.75" x14ac:dyDescent="0.2">
      <c r="A244" s="84"/>
      <c r="B244" s="81"/>
      <c r="C244" s="87"/>
      <c r="D244" s="87"/>
      <c r="E244" s="15" t="s">
        <v>348</v>
      </c>
      <c r="F244" s="16" t="s">
        <v>18</v>
      </c>
      <c r="G244" s="17"/>
      <c r="H244" s="90"/>
      <c r="I244" s="89"/>
      <c r="J244" s="78"/>
    </row>
    <row r="245" spans="1:10" ht="15.75" x14ac:dyDescent="0.2">
      <c r="A245" s="84"/>
      <c r="B245" s="81"/>
      <c r="C245" s="87"/>
      <c r="D245" s="87"/>
      <c r="E245" s="15" t="s">
        <v>349</v>
      </c>
      <c r="F245" s="16" t="s">
        <v>18</v>
      </c>
      <c r="G245" s="17"/>
      <c r="H245" s="90"/>
      <c r="I245" s="89"/>
      <c r="J245" s="78"/>
    </row>
    <row r="246" spans="1:10" ht="15.75" x14ac:dyDescent="0.2">
      <c r="A246" s="84"/>
      <c r="B246" s="81"/>
      <c r="C246" s="87"/>
      <c r="D246" s="87"/>
      <c r="E246" s="15" t="s">
        <v>350</v>
      </c>
      <c r="F246" s="16" t="s">
        <v>18</v>
      </c>
      <c r="G246" s="17"/>
      <c r="H246" s="90"/>
      <c r="I246" s="89"/>
      <c r="J246" s="78"/>
    </row>
    <row r="247" spans="1:10" ht="15.75" x14ac:dyDescent="0.2">
      <c r="A247" s="84"/>
      <c r="B247" s="81"/>
      <c r="C247" s="87"/>
      <c r="D247" s="87"/>
      <c r="E247" s="15" t="s">
        <v>351</v>
      </c>
      <c r="F247" s="16" t="s">
        <v>18</v>
      </c>
      <c r="G247" s="17"/>
      <c r="H247" s="90"/>
      <c r="I247" s="89"/>
      <c r="J247" s="78"/>
    </row>
    <row r="248" spans="1:10" ht="15.75" x14ac:dyDescent="0.2">
      <c r="A248" s="84"/>
      <c r="B248" s="81"/>
      <c r="C248" s="87"/>
      <c r="D248" s="87"/>
      <c r="E248" s="15" t="s">
        <v>352</v>
      </c>
      <c r="F248" s="16" t="s">
        <v>18</v>
      </c>
      <c r="G248" s="17"/>
      <c r="H248" s="90"/>
      <c r="I248" s="89"/>
      <c r="J248" s="78"/>
    </row>
    <row r="249" spans="1:10" ht="32.25" thickBot="1" x14ac:dyDescent="0.25">
      <c r="A249" s="84"/>
      <c r="B249" s="81"/>
      <c r="C249" s="87"/>
      <c r="D249" s="87"/>
      <c r="E249" s="39" t="s">
        <v>353</v>
      </c>
      <c r="F249" s="40" t="s">
        <v>364</v>
      </c>
      <c r="G249" s="25"/>
      <c r="H249" s="90"/>
      <c r="I249" s="89"/>
      <c r="J249" s="78"/>
    </row>
    <row r="250" spans="1:10" ht="25.5" customHeight="1" x14ac:dyDescent="0.2">
      <c r="A250" s="83" t="s">
        <v>366</v>
      </c>
      <c r="B250" s="80" t="s">
        <v>367</v>
      </c>
      <c r="C250" s="86"/>
      <c r="D250" s="86"/>
      <c r="E250" s="22" t="s">
        <v>368</v>
      </c>
      <c r="F250" s="23" t="s">
        <v>18</v>
      </c>
      <c r="G250" s="24"/>
      <c r="H250" s="91">
        <v>1</v>
      </c>
      <c r="I250" s="93"/>
      <c r="J250" s="77">
        <f>I250*H250</f>
        <v>0</v>
      </c>
    </row>
    <row r="251" spans="1:10" ht="15.75" x14ac:dyDescent="0.2">
      <c r="A251" s="84"/>
      <c r="B251" s="81"/>
      <c r="C251" s="87"/>
      <c r="D251" s="87"/>
      <c r="E251" s="15" t="s">
        <v>369</v>
      </c>
      <c r="F251" s="16" t="s">
        <v>18</v>
      </c>
      <c r="G251" s="17"/>
      <c r="H251" s="90"/>
      <c r="I251" s="89"/>
      <c r="J251" s="78"/>
    </row>
    <row r="252" spans="1:10" ht="15.75" x14ac:dyDescent="0.25">
      <c r="A252" s="84"/>
      <c r="B252" s="81"/>
      <c r="C252" s="87"/>
      <c r="D252" s="87"/>
      <c r="E252" s="15" t="s">
        <v>370</v>
      </c>
      <c r="F252" s="16" t="s">
        <v>375</v>
      </c>
      <c r="G252" s="44"/>
      <c r="H252" s="90"/>
      <c r="I252" s="89"/>
      <c r="J252" s="78"/>
    </row>
    <row r="253" spans="1:10" ht="15.75" x14ac:dyDescent="0.25">
      <c r="A253" s="84"/>
      <c r="B253" s="81"/>
      <c r="C253" s="87"/>
      <c r="D253" s="87"/>
      <c r="E253" s="15" t="s">
        <v>371</v>
      </c>
      <c r="F253" s="16" t="s">
        <v>319</v>
      </c>
      <c r="G253" s="44"/>
      <c r="H253" s="90"/>
      <c r="I253" s="89"/>
      <c r="J253" s="78"/>
    </row>
    <row r="254" spans="1:10" ht="15.75" x14ac:dyDescent="0.25">
      <c r="A254" s="84"/>
      <c r="B254" s="81"/>
      <c r="C254" s="87"/>
      <c r="D254" s="87"/>
      <c r="E254" s="15" t="s">
        <v>372</v>
      </c>
      <c r="F254" s="16" t="s">
        <v>376</v>
      </c>
      <c r="G254" s="44"/>
      <c r="H254" s="90"/>
      <c r="I254" s="89"/>
      <c r="J254" s="78"/>
    </row>
    <row r="255" spans="1:10" ht="15.75" x14ac:dyDescent="0.25">
      <c r="A255" s="84"/>
      <c r="B255" s="81"/>
      <c r="C255" s="87"/>
      <c r="D255" s="87"/>
      <c r="E255" s="15" t="s">
        <v>373</v>
      </c>
      <c r="F255" s="16" t="s">
        <v>377</v>
      </c>
      <c r="G255" s="44"/>
      <c r="H255" s="90"/>
      <c r="I255" s="89"/>
      <c r="J255" s="78"/>
    </row>
    <row r="256" spans="1:10" ht="15.75" x14ac:dyDescent="0.25">
      <c r="A256" s="84"/>
      <c r="B256" s="81"/>
      <c r="C256" s="87"/>
      <c r="D256" s="87"/>
      <c r="E256" s="15" t="s">
        <v>374</v>
      </c>
      <c r="F256" s="16" t="s">
        <v>378</v>
      </c>
      <c r="G256" s="44"/>
      <c r="H256" s="90"/>
      <c r="I256" s="89"/>
      <c r="J256" s="78"/>
    </row>
    <row r="257" spans="1:10" ht="16.5" thickBot="1" x14ac:dyDescent="0.3">
      <c r="A257" s="85"/>
      <c r="B257" s="82"/>
      <c r="C257" s="88"/>
      <c r="D257" s="88"/>
      <c r="E257" s="18" t="s">
        <v>61</v>
      </c>
      <c r="F257" s="26" t="s">
        <v>379</v>
      </c>
      <c r="G257" s="47"/>
      <c r="H257" s="92"/>
      <c r="I257" s="94"/>
      <c r="J257" s="79"/>
    </row>
    <row r="258" spans="1:10" ht="15.75" x14ac:dyDescent="0.2">
      <c r="A258" s="84" t="s">
        <v>380</v>
      </c>
      <c r="B258" s="81" t="s">
        <v>381</v>
      </c>
      <c r="C258" s="87"/>
      <c r="D258" s="87"/>
      <c r="E258" s="12" t="s">
        <v>382</v>
      </c>
      <c r="F258" s="13" t="s">
        <v>18</v>
      </c>
      <c r="G258" s="14"/>
      <c r="H258" s="90">
        <v>1</v>
      </c>
      <c r="I258" s="89"/>
      <c r="J258" s="78">
        <f>H258*I258</f>
        <v>0</v>
      </c>
    </row>
    <row r="259" spans="1:10" ht="15.75" x14ac:dyDescent="0.25">
      <c r="A259" s="84"/>
      <c r="B259" s="81"/>
      <c r="C259" s="87"/>
      <c r="D259" s="87"/>
      <c r="E259" s="15" t="s">
        <v>383</v>
      </c>
      <c r="F259" s="16" t="s">
        <v>390</v>
      </c>
      <c r="G259" s="44"/>
      <c r="H259" s="90"/>
      <c r="I259" s="89"/>
      <c r="J259" s="78"/>
    </row>
    <row r="260" spans="1:10" ht="15.75" x14ac:dyDescent="0.25">
      <c r="A260" s="84"/>
      <c r="B260" s="81"/>
      <c r="C260" s="87"/>
      <c r="D260" s="87"/>
      <c r="E260" s="15" t="s">
        <v>96</v>
      </c>
      <c r="F260" s="16" t="s">
        <v>391</v>
      </c>
      <c r="G260" s="44"/>
      <c r="H260" s="90"/>
      <c r="I260" s="89"/>
      <c r="J260" s="78"/>
    </row>
    <row r="261" spans="1:10" ht="15.75" x14ac:dyDescent="0.25">
      <c r="A261" s="84"/>
      <c r="B261" s="81"/>
      <c r="C261" s="87"/>
      <c r="D261" s="87"/>
      <c r="E261" s="15" t="s">
        <v>384</v>
      </c>
      <c r="F261" s="16" t="s">
        <v>392</v>
      </c>
      <c r="G261" s="44"/>
      <c r="H261" s="90"/>
      <c r="I261" s="89"/>
      <c r="J261" s="78"/>
    </row>
    <row r="262" spans="1:10" ht="15.75" x14ac:dyDescent="0.25">
      <c r="A262" s="84"/>
      <c r="B262" s="81"/>
      <c r="C262" s="87"/>
      <c r="D262" s="87"/>
      <c r="E262" s="15" t="s">
        <v>352</v>
      </c>
      <c r="F262" s="16" t="s">
        <v>18</v>
      </c>
      <c r="G262" s="44"/>
      <c r="H262" s="90"/>
      <c r="I262" s="89"/>
      <c r="J262" s="78"/>
    </row>
    <row r="263" spans="1:10" ht="15.75" x14ac:dyDescent="0.25">
      <c r="A263" s="84"/>
      <c r="B263" s="81"/>
      <c r="C263" s="87"/>
      <c r="D263" s="87"/>
      <c r="E263" s="15" t="s">
        <v>385</v>
      </c>
      <c r="F263" s="16" t="s">
        <v>393</v>
      </c>
      <c r="G263" s="44"/>
      <c r="H263" s="90"/>
      <c r="I263" s="89"/>
      <c r="J263" s="78"/>
    </row>
    <row r="264" spans="1:10" ht="15.75" x14ac:dyDescent="0.25">
      <c r="A264" s="84"/>
      <c r="B264" s="81"/>
      <c r="C264" s="87"/>
      <c r="D264" s="87"/>
      <c r="E264" s="15" t="s">
        <v>386</v>
      </c>
      <c r="F264" s="16" t="s">
        <v>394</v>
      </c>
      <c r="G264" s="44"/>
      <c r="H264" s="90"/>
      <c r="I264" s="89"/>
      <c r="J264" s="78"/>
    </row>
    <row r="265" spans="1:10" ht="15.75" x14ac:dyDescent="0.25">
      <c r="A265" s="84"/>
      <c r="B265" s="81"/>
      <c r="C265" s="87"/>
      <c r="D265" s="87"/>
      <c r="E265" s="15" t="s">
        <v>387</v>
      </c>
      <c r="F265" s="16" t="s">
        <v>395</v>
      </c>
      <c r="G265" s="44"/>
      <c r="H265" s="90"/>
      <c r="I265" s="89"/>
      <c r="J265" s="78"/>
    </row>
    <row r="266" spans="1:10" ht="15.75" x14ac:dyDescent="0.2">
      <c r="A266" s="84"/>
      <c r="B266" s="81"/>
      <c r="C266" s="87"/>
      <c r="D266" s="87"/>
      <c r="E266" s="15" t="s">
        <v>388</v>
      </c>
      <c r="F266" s="16" t="s">
        <v>18</v>
      </c>
      <c r="G266" s="17"/>
      <c r="H266" s="90"/>
      <c r="I266" s="89"/>
      <c r="J266" s="78"/>
    </row>
    <row r="267" spans="1:10" ht="16.5" thickBot="1" x14ac:dyDescent="0.3">
      <c r="A267" s="84"/>
      <c r="B267" s="81"/>
      <c r="C267" s="87"/>
      <c r="D267" s="87"/>
      <c r="E267" s="39" t="s">
        <v>389</v>
      </c>
      <c r="F267" s="40" t="s">
        <v>104</v>
      </c>
      <c r="G267" s="48"/>
      <c r="H267" s="90"/>
      <c r="I267" s="89"/>
      <c r="J267" s="78"/>
    </row>
    <row r="268" spans="1:10" ht="15.75" x14ac:dyDescent="0.2">
      <c r="A268" s="83" t="s">
        <v>396</v>
      </c>
      <c r="B268" s="80" t="s">
        <v>397</v>
      </c>
      <c r="C268" s="86"/>
      <c r="D268" s="86"/>
      <c r="E268" s="22" t="s">
        <v>368</v>
      </c>
      <c r="F268" s="23" t="s">
        <v>18</v>
      </c>
      <c r="G268" s="24"/>
      <c r="H268" s="91">
        <v>2</v>
      </c>
      <c r="I268" s="93"/>
      <c r="J268" s="77">
        <f>H268*I268</f>
        <v>0</v>
      </c>
    </row>
    <row r="269" spans="1:10" ht="15.75" x14ac:dyDescent="0.2">
      <c r="A269" s="84"/>
      <c r="B269" s="81"/>
      <c r="C269" s="87"/>
      <c r="D269" s="87"/>
      <c r="E269" s="15" t="s">
        <v>383</v>
      </c>
      <c r="F269" s="16"/>
      <c r="G269" s="17"/>
      <c r="H269" s="90"/>
      <c r="I269" s="89"/>
      <c r="J269" s="78"/>
    </row>
    <row r="270" spans="1:10" ht="15.75" x14ac:dyDescent="0.25">
      <c r="A270" s="84"/>
      <c r="B270" s="81"/>
      <c r="C270" s="87"/>
      <c r="D270" s="87"/>
      <c r="E270" s="15" t="s">
        <v>505</v>
      </c>
      <c r="F270" s="16"/>
      <c r="G270" s="44"/>
      <c r="H270" s="90"/>
      <c r="I270" s="89"/>
      <c r="J270" s="78"/>
    </row>
    <row r="271" spans="1:10" ht="15.75" x14ac:dyDescent="0.25">
      <c r="A271" s="84"/>
      <c r="B271" s="81"/>
      <c r="C271" s="87"/>
      <c r="D271" s="87"/>
      <c r="E271" s="15" t="s">
        <v>506</v>
      </c>
      <c r="F271" s="16"/>
      <c r="G271" s="44"/>
      <c r="H271" s="90"/>
      <c r="I271" s="89"/>
      <c r="J271" s="78"/>
    </row>
    <row r="272" spans="1:10" ht="15.75" x14ac:dyDescent="0.25">
      <c r="A272" s="84"/>
      <c r="B272" s="81"/>
      <c r="C272" s="87"/>
      <c r="D272" s="87"/>
      <c r="E272" s="15" t="s">
        <v>96</v>
      </c>
      <c r="F272" s="16" t="s">
        <v>400</v>
      </c>
      <c r="G272" s="44"/>
      <c r="H272" s="90"/>
      <c r="I272" s="89"/>
      <c r="J272" s="78"/>
    </row>
    <row r="273" spans="1:10" ht="15.75" x14ac:dyDescent="0.25">
      <c r="A273" s="84"/>
      <c r="B273" s="81"/>
      <c r="C273" s="87"/>
      <c r="D273" s="87"/>
      <c r="E273" s="15" t="s">
        <v>398</v>
      </c>
      <c r="F273" s="16" t="s">
        <v>401</v>
      </c>
      <c r="G273" s="44"/>
      <c r="H273" s="90"/>
      <c r="I273" s="89"/>
      <c r="J273" s="78"/>
    </row>
    <row r="274" spans="1:10" ht="15.75" x14ac:dyDescent="0.25">
      <c r="A274" s="84"/>
      <c r="B274" s="81"/>
      <c r="C274" s="87"/>
      <c r="D274" s="87"/>
      <c r="E274" s="15" t="s">
        <v>384</v>
      </c>
      <c r="F274" s="16" t="s">
        <v>402</v>
      </c>
      <c r="G274" s="44"/>
      <c r="H274" s="90"/>
      <c r="I274" s="89"/>
      <c r="J274" s="78"/>
    </row>
    <row r="275" spans="1:10" ht="15.75" x14ac:dyDescent="0.2">
      <c r="A275" s="84"/>
      <c r="B275" s="81"/>
      <c r="C275" s="87"/>
      <c r="D275" s="87"/>
      <c r="E275" s="15" t="s">
        <v>352</v>
      </c>
      <c r="F275" s="16" t="s">
        <v>18</v>
      </c>
      <c r="G275" s="17"/>
      <c r="H275" s="90"/>
      <c r="I275" s="89"/>
      <c r="J275" s="78"/>
    </row>
    <row r="276" spans="1:10" ht="16.5" thickBot="1" x14ac:dyDescent="0.25">
      <c r="A276" s="85"/>
      <c r="B276" s="82"/>
      <c r="C276" s="88"/>
      <c r="D276" s="88"/>
      <c r="E276" s="18" t="s">
        <v>399</v>
      </c>
      <c r="F276" s="26" t="s">
        <v>18</v>
      </c>
      <c r="G276" s="20"/>
      <c r="H276" s="92"/>
      <c r="I276" s="94"/>
      <c r="J276" s="79"/>
    </row>
    <row r="277" spans="1:10" ht="15.75" x14ac:dyDescent="0.2">
      <c r="A277" s="84" t="s">
        <v>403</v>
      </c>
      <c r="B277" s="81" t="s">
        <v>404</v>
      </c>
      <c r="C277" s="87"/>
      <c r="D277" s="87"/>
      <c r="E277" s="12" t="s">
        <v>146</v>
      </c>
      <c r="F277" s="13" t="s">
        <v>18</v>
      </c>
      <c r="G277" s="14"/>
      <c r="H277" s="90">
        <v>1</v>
      </c>
      <c r="I277" s="89"/>
      <c r="J277" s="78">
        <f>I277*H277</f>
        <v>0</v>
      </c>
    </row>
    <row r="278" spans="1:10" ht="15.75" x14ac:dyDescent="0.25">
      <c r="A278" s="84"/>
      <c r="B278" s="81"/>
      <c r="C278" s="87"/>
      <c r="D278" s="87"/>
      <c r="E278" s="15" t="s">
        <v>405</v>
      </c>
      <c r="F278" s="16" t="s">
        <v>406</v>
      </c>
      <c r="G278" s="44"/>
      <c r="H278" s="90"/>
      <c r="I278" s="89"/>
      <c r="J278" s="78"/>
    </row>
    <row r="279" spans="1:10" ht="16.5" thickBot="1" x14ac:dyDescent="0.3">
      <c r="A279" s="84"/>
      <c r="B279" s="81"/>
      <c r="C279" s="87"/>
      <c r="D279" s="87"/>
      <c r="E279" s="39" t="s">
        <v>149</v>
      </c>
      <c r="F279" s="40" t="s">
        <v>407</v>
      </c>
      <c r="G279" s="48"/>
      <c r="H279" s="90"/>
      <c r="I279" s="89"/>
      <c r="J279" s="78"/>
    </row>
    <row r="280" spans="1:10" ht="15.75" x14ac:dyDescent="0.2">
      <c r="A280" s="83" t="s">
        <v>408</v>
      </c>
      <c r="B280" s="80" t="s">
        <v>409</v>
      </c>
      <c r="C280" s="86"/>
      <c r="D280" s="86"/>
      <c r="E280" s="22" t="s">
        <v>410</v>
      </c>
      <c r="F280" s="23" t="s">
        <v>18</v>
      </c>
      <c r="G280" s="24"/>
      <c r="H280" s="91">
        <v>5</v>
      </c>
      <c r="I280" s="93"/>
      <c r="J280" s="77">
        <f>I280*H280</f>
        <v>0</v>
      </c>
    </row>
    <row r="281" spans="1:10" ht="15.75" x14ac:dyDescent="0.25">
      <c r="A281" s="84"/>
      <c r="B281" s="81"/>
      <c r="C281" s="87"/>
      <c r="D281" s="87"/>
      <c r="E281" s="15" t="s">
        <v>411</v>
      </c>
      <c r="F281" s="16" t="s">
        <v>415</v>
      </c>
      <c r="G281" s="44"/>
      <c r="H281" s="90"/>
      <c r="I281" s="89"/>
      <c r="J281" s="78"/>
    </row>
    <row r="282" spans="1:10" ht="15.75" x14ac:dyDescent="0.25">
      <c r="A282" s="84"/>
      <c r="B282" s="81"/>
      <c r="C282" s="87"/>
      <c r="D282" s="87"/>
      <c r="E282" s="15" t="s">
        <v>412</v>
      </c>
      <c r="F282" s="16" t="s">
        <v>416</v>
      </c>
      <c r="G282" s="44"/>
      <c r="H282" s="90"/>
      <c r="I282" s="89"/>
      <c r="J282" s="78"/>
    </row>
    <row r="283" spans="1:10" ht="15.75" x14ac:dyDescent="0.2">
      <c r="A283" s="84"/>
      <c r="B283" s="81"/>
      <c r="C283" s="87"/>
      <c r="D283" s="87"/>
      <c r="E283" s="15" t="s">
        <v>413</v>
      </c>
      <c r="F283" s="16" t="s">
        <v>18</v>
      </c>
      <c r="G283" s="17"/>
      <c r="H283" s="90"/>
      <c r="I283" s="89"/>
      <c r="J283" s="78"/>
    </row>
    <row r="284" spans="1:10" ht="16.5" thickBot="1" x14ac:dyDescent="0.3">
      <c r="A284" s="85"/>
      <c r="B284" s="82"/>
      <c r="C284" s="88"/>
      <c r="D284" s="43"/>
      <c r="E284" s="18" t="s">
        <v>414</v>
      </c>
      <c r="F284" s="26"/>
      <c r="G284" s="47"/>
      <c r="H284" s="92"/>
      <c r="I284" s="94"/>
      <c r="J284" s="79"/>
    </row>
    <row r="285" spans="1:10" ht="15.75" x14ac:dyDescent="0.25">
      <c r="A285" s="84" t="s">
        <v>417</v>
      </c>
      <c r="B285" s="81" t="s">
        <v>418</v>
      </c>
      <c r="C285" s="87"/>
      <c r="D285" s="87"/>
      <c r="E285" s="51" t="s">
        <v>425</v>
      </c>
      <c r="F285" s="13" t="s">
        <v>18</v>
      </c>
      <c r="G285" s="14"/>
      <c r="H285" s="90">
        <v>100</v>
      </c>
      <c r="I285" s="89"/>
      <c r="J285" s="78">
        <f>I285*H285</f>
        <v>0</v>
      </c>
    </row>
    <row r="286" spans="1:10" ht="15.75" x14ac:dyDescent="0.2">
      <c r="A286" s="84"/>
      <c r="B286" s="81"/>
      <c r="C286" s="87"/>
      <c r="D286" s="87"/>
      <c r="E286" s="38" t="s">
        <v>419</v>
      </c>
      <c r="F286" s="16" t="s">
        <v>422</v>
      </c>
      <c r="G286" s="17"/>
      <c r="H286" s="90"/>
      <c r="I286" s="89"/>
      <c r="J286" s="78"/>
    </row>
    <row r="287" spans="1:10" ht="15.75" x14ac:dyDescent="0.25">
      <c r="A287" s="84"/>
      <c r="B287" s="81"/>
      <c r="C287" s="87"/>
      <c r="D287" s="87"/>
      <c r="E287" s="15" t="s">
        <v>420</v>
      </c>
      <c r="F287" s="16" t="s">
        <v>423</v>
      </c>
      <c r="G287" s="44"/>
      <c r="H287" s="90"/>
      <c r="I287" s="89"/>
      <c r="J287" s="78"/>
    </row>
    <row r="288" spans="1:10" ht="16.5" thickBot="1" x14ac:dyDescent="0.3">
      <c r="A288" s="84"/>
      <c r="B288" s="81"/>
      <c r="C288" s="87"/>
      <c r="D288" s="87"/>
      <c r="E288" s="39" t="s">
        <v>421</v>
      </c>
      <c r="F288" s="40" t="s">
        <v>424</v>
      </c>
      <c r="G288" s="48"/>
      <c r="H288" s="90"/>
      <c r="I288" s="89"/>
      <c r="J288" s="78"/>
    </row>
    <row r="289" spans="1:10" ht="15.75" x14ac:dyDescent="0.2">
      <c r="A289" s="83" t="s">
        <v>426</v>
      </c>
      <c r="B289" s="80" t="s">
        <v>427</v>
      </c>
      <c r="C289" s="86"/>
      <c r="D289" s="86"/>
      <c r="E289" s="22" t="s">
        <v>368</v>
      </c>
      <c r="F289" s="23" t="s">
        <v>18</v>
      </c>
      <c r="G289" s="24"/>
      <c r="H289" s="91">
        <v>50</v>
      </c>
      <c r="I289" s="93"/>
      <c r="J289" s="77">
        <f>I289*H289</f>
        <v>0</v>
      </c>
    </row>
    <row r="290" spans="1:10" ht="15.75" customHeight="1" x14ac:dyDescent="0.2">
      <c r="A290" s="84"/>
      <c r="B290" s="81"/>
      <c r="C290" s="87"/>
      <c r="D290" s="87"/>
      <c r="E290" s="15" t="s">
        <v>428</v>
      </c>
      <c r="F290" s="16" t="s">
        <v>18</v>
      </c>
      <c r="G290" s="17"/>
      <c r="H290" s="90"/>
      <c r="I290" s="89"/>
      <c r="J290" s="78"/>
    </row>
    <row r="291" spans="1:10" ht="15.75" customHeight="1" x14ac:dyDescent="0.25">
      <c r="A291" s="84"/>
      <c r="B291" s="81"/>
      <c r="C291" s="87"/>
      <c r="D291" s="87"/>
      <c r="E291" s="15" t="s">
        <v>429</v>
      </c>
      <c r="F291" s="16" t="s">
        <v>432</v>
      </c>
      <c r="G291" s="44"/>
      <c r="H291" s="90"/>
      <c r="I291" s="89"/>
      <c r="J291" s="78"/>
    </row>
    <row r="292" spans="1:10" ht="31.5" x14ac:dyDescent="0.25">
      <c r="A292" s="84"/>
      <c r="B292" s="81"/>
      <c r="C292" s="87"/>
      <c r="D292" s="87"/>
      <c r="E292" s="15" t="s">
        <v>430</v>
      </c>
      <c r="F292" s="16" t="s">
        <v>433</v>
      </c>
      <c r="G292" s="44"/>
      <c r="H292" s="90"/>
      <c r="I292" s="89"/>
      <c r="J292" s="78"/>
    </row>
    <row r="293" spans="1:10" ht="16.5" customHeight="1" thickBot="1" x14ac:dyDescent="0.3">
      <c r="A293" s="85"/>
      <c r="B293" s="82"/>
      <c r="C293" s="88"/>
      <c r="D293" s="88"/>
      <c r="E293" s="18" t="s">
        <v>431</v>
      </c>
      <c r="F293" s="26" t="s">
        <v>434</v>
      </c>
      <c r="G293" s="47"/>
      <c r="H293" s="92"/>
      <c r="I293" s="94"/>
      <c r="J293" s="79"/>
    </row>
    <row r="294" spans="1:10" ht="17.25" customHeight="1" x14ac:dyDescent="0.2">
      <c r="A294" s="84" t="s">
        <v>435</v>
      </c>
      <c r="B294" s="81" t="s">
        <v>436</v>
      </c>
      <c r="C294" s="87"/>
      <c r="D294" s="87"/>
      <c r="E294" s="12" t="s">
        <v>368</v>
      </c>
      <c r="F294" s="13" t="s">
        <v>18</v>
      </c>
      <c r="G294" s="14"/>
      <c r="H294" s="90">
        <v>12</v>
      </c>
      <c r="I294" s="89"/>
      <c r="J294" s="78">
        <f>I294*H294</f>
        <v>0</v>
      </c>
    </row>
    <row r="295" spans="1:10" ht="19.5" customHeight="1" thickBot="1" x14ac:dyDescent="0.25">
      <c r="A295" s="84"/>
      <c r="B295" s="81"/>
      <c r="C295" s="87"/>
      <c r="D295" s="87"/>
      <c r="E295" s="39" t="s">
        <v>437</v>
      </c>
      <c r="F295" s="40" t="s">
        <v>18</v>
      </c>
      <c r="G295" s="25"/>
      <c r="H295" s="90"/>
      <c r="I295" s="89"/>
      <c r="J295" s="78"/>
    </row>
    <row r="296" spans="1:10" ht="15.75" x14ac:dyDescent="0.2">
      <c r="A296" s="83" t="s">
        <v>438</v>
      </c>
      <c r="B296" s="80" t="s">
        <v>439</v>
      </c>
      <c r="C296" s="86"/>
      <c r="D296" s="86"/>
      <c r="E296" s="22" t="s">
        <v>368</v>
      </c>
      <c r="F296" s="23" t="s">
        <v>18</v>
      </c>
      <c r="G296" s="24"/>
      <c r="H296" s="91">
        <v>4</v>
      </c>
      <c r="I296" s="93"/>
      <c r="J296" s="77">
        <f>H296*I296</f>
        <v>0</v>
      </c>
    </row>
    <row r="297" spans="1:10" ht="31.5" x14ac:dyDescent="0.25">
      <c r="A297" s="84"/>
      <c r="B297" s="81"/>
      <c r="C297" s="87"/>
      <c r="D297" s="87"/>
      <c r="E297" s="15" t="s">
        <v>440</v>
      </c>
      <c r="F297" s="16" t="s">
        <v>442</v>
      </c>
      <c r="G297" s="44"/>
      <c r="H297" s="90"/>
      <c r="I297" s="89"/>
      <c r="J297" s="78"/>
    </row>
    <row r="298" spans="1:10" ht="16.5" thickBot="1" x14ac:dyDescent="0.25">
      <c r="A298" s="85"/>
      <c r="B298" s="82"/>
      <c r="C298" s="88"/>
      <c r="D298" s="88"/>
      <c r="E298" s="18" t="s">
        <v>441</v>
      </c>
      <c r="F298" s="26" t="s">
        <v>18</v>
      </c>
      <c r="G298" s="20"/>
      <c r="H298" s="92"/>
      <c r="I298" s="94"/>
      <c r="J298" s="79"/>
    </row>
    <row r="299" spans="1:10" ht="25.5" customHeight="1" x14ac:dyDescent="0.2">
      <c r="A299" s="84" t="s">
        <v>443</v>
      </c>
      <c r="B299" s="81" t="s">
        <v>444</v>
      </c>
      <c r="C299" s="87"/>
      <c r="D299" s="87"/>
      <c r="E299" s="12" t="s">
        <v>368</v>
      </c>
      <c r="F299" s="13" t="s">
        <v>18</v>
      </c>
      <c r="G299" s="14"/>
      <c r="H299" s="90">
        <v>4</v>
      </c>
      <c r="I299" s="89"/>
      <c r="J299" s="78">
        <f>I299*H299</f>
        <v>0</v>
      </c>
    </row>
    <row r="300" spans="1:10" ht="15.75" x14ac:dyDescent="0.2">
      <c r="A300" s="84"/>
      <c r="B300" s="81"/>
      <c r="C300" s="87"/>
      <c r="D300" s="87"/>
      <c r="E300" s="15" t="s">
        <v>445</v>
      </c>
      <c r="F300" s="16" t="s">
        <v>18</v>
      </c>
      <c r="G300" s="17"/>
      <c r="H300" s="90"/>
      <c r="I300" s="89"/>
      <c r="J300" s="78"/>
    </row>
    <row r="301" spans="1:10" ht="15.75" x14ac:dyDescent="0.2">
      <c r="A301" s="84"/>
      <c r="B301" s="81"/>
      <c r="C301" s="87"/>
      <c r="D301" s="87"/>
      <c r="E301" s="15" t="s">
        <v>446</v>
      </c>
      <c r="F301" s="16" t="s">
        <v>18</v>
      </c>
      <c r="G301" s="17"/>
      <c r="H301" s="90"/>
      <c r="I301" s="89"/>
      <c r="J301" s="78"/>
    </row>
    <row r="302" spans="1:10" ht="15.75" x14ac:dyDescent="0.25">
      <c r="A302" s="84"/>
      <c r="B302" s="81"/>
      <c r="C302" s="87"/>
      <c r="D302" s="87"/>
      <c r="E302" s="15" t="s">
        <v>447</v>
      </c>
      <c r="F302" s="16" t="s">
        <v>448</v>
      </c>
      <c r="G302" s="44"/>
      <c r="H302" s="90"/>
      <c r="I302" s="89"/>
      <c r="J302" s="78"/>
    </row>
    <row r="303" spans="1:10" ht="15.75" x14ac:dyDescent="0.25">
      <c r="A303" s="84"/>
      <c r="B303" s="81"/>
      <c r="C303" s="87"/>
      <c r="D303" s="87"/>
      <c r="E303" s="15" t="s">
        <v>61</v>
      </c>
      <c r="F303" s="16" t="s">
        <v>449</v>
      </c>
      <c r="G303" s="44"/>
      <c r="H303" s="90"/>
      <c r="I303" s="89"/>
      <c r="J303" s="78"/>
    </row>
    <row r="304" spans="1:10" ht="32.25" thickBot="1" x14ac:dyDescent="0.3">
      <c r="A304" s="84"/>
      <c r="B304" s="81"/>
      <c r="C304" s="87"/>
      <c r="D304" s="87"/>
      <c r="E304" s="39" t="s">
        <v>420</v>
      </c>
      <c r="F304" s="40" t="s">
        <v>450</v>
      </c>
      <c r="G304" s="48"/>
      <c r="H304" s="90"/>
      <c r="I304" s="89"/>
      <c r="J304" s="78"/>
    </row>
    <row r="305" spans="1:10" ht="17.25" customHeight="1" x14ac:dyDescent="0.2">
      <c r="A305" s="83" t="s">
        <v>451</v>
      </c>
      <c r="B305" s="80" t="s">
        <v>452</v>
      </c>
      <c r="C305" s="86"/>
      <c r="D305" s="86"/>
      <c r="E305" s="22" t="s">
        <v>368</v>
      </c>
      <c r="F305" s="23" t="s">
        <v>18</v>
      </c>
      <c r="G305" s="24"/>
      <c r="H305" s="91">
        <v>1</v>
      </c>
      <c r="I305" s="93"/>
      <c r="J305" s="77">
        <f>I305*H305</f>
        <v>0</v>
      </c>
    </row>
    <row r="306" spans="1:10" ht="17.25" customHeight="1" x14ac:dyDescent="0.25">
      <c r="A306" s="84"/>
      <c r="B306" s="81"/>
      <c r="C306" s="87"/>
      <c r="D306" s="87"/>
      <c r="E306" s="15" t="s">
        <v>453</v>
      </c>
      <c r="F306" s="16" t="s">
        <v>455</v>
      </c>
      <c r="G306" s="44"/>
      <c r="H306" s="90"/>
      <c r="I306" s="89"/>
      <c r="J306" s="78"/>
    </row>
    <row r="307" spans="1:10" ht="17.25" customHeight="1" thickBot="1" x14ac:dyDescent="0.25">
      <c r="A307" s="85"/>
      <c r="B307" s="82"/>
      <c r="C307" s="88"/>
      <c r="D307" s="88"/>
      <c r="E307" s="18" t="s">
        <v>454</v>
      </c>
      <c r="F307" s="26" t="s">
        <v>18</v>
      </c>
      <c r="G307" s="20"/>
      <c r="H307" s="92"/>
      <c r="I307" s="94"/>
      <c r="J307" s="79"/>
    </row>
    <row r="308" spans="1:10" ht="18" customHeight="1" x14ac:dyDescent="0.2">
      <c r="A308" s="84" t="s">
        <v>456</v>
      </c>
      <c r="B308" s="81" t="s">
        <v>457</v>
      </c>
      <c r="C308" s="87"/>
      <c r="D308" s="87"/>
      <c r="E308" s="12" t="s">
        <v>202</v>
      </c>
      <c r="F308" s="13" t="s">
        <v>18</v>
      </c>
      <c r="G308" s="14"/>
      <c r="H308" s="90">
        <v>4</v>
      </c>
      <c r="I308" s="89"/>
      <c r="J308" s="78">
        <f>I308*H308</f>
        <v>0</v>
      </c>
    </row>
    <row r="309" spans="1:10" ht="18" customHeight="1" x14ac:dyDescent="0.25">
      <c r="A309" s="84"/>
      <c r="B309" s="81"/>
      <c r="C309" s="87"/>
      <c r="D309" s="87"/>
      <c r="E309" s="15" t="s">
        <v>458</v>
      </c>
      <c r="F309" s="16" t="s">
        <v>463</v>
      </c>
      <c r="G309" s="44"/>
      <c r="H309" s="90"/>
      <c r="I309" s="89"/>
      <c r="J309" s="78"/>
    </row>
    <row r="310" spans="1:10" ht="18" customHeight="1" x14ac:dyDescent="0.2">
      <c r="A310" s="84"/>
      <c r="B310" s="81"/>
      <c r="C310" s="87"/>
      <c r="D310" s="87"/>
      <c r="E310" s="15" t="s">
        <v>459</v>
      </c>
      <c r="F310" s="16" t="s">
        <v>18</v>
      </c>
      <c r="G310" s="17"/>
      <c r="H310" s="90"/>
      <c r="I310" s="89"/>
      <c r="J310" s="78"/>
    </row>
    <row r="311" spans="1:10" ht="18" customHeight="1" x14ac:dyDescent="0.2">
      <c r="A311" s="84"/>
      <c r="B311" s="81"/>
      <c r="C311" s="87"/>
      <c r="D311" s="87"/>
      <c r="E311" s="15" t="s">
        <v>460</v>
      </c>
      <c r="F311" s="16" t="s">
        <v>18</v>
      </c>
      <c r="G311" s="17"/>
      <c r="H311" s="90"/>
      <c r="I311" s="89"/>
      <c r="J311" s="78"/>
    </row>
    <row r="312" spans="1:10" ht="18" customHeight="1" x14ac:dyDescent="0.2">
      <c r="A312" s="84"/>
      <c r="B312" s="81"/>
      <c r="C312" s="87"/>
      <c r="D312" s="87"/>
      <c r="E312" s="15" t="s">
        <v>461</v>
      </c>
      <c r="F312" s="16" t="s">
        <v>18</v>
      </c>
      <c r="G312" s="17"/>
      <c r="H312" s="90"/>
      <c r="I312" s="89"/>
      <c r="J312" s="78"/>
    </row>
    <row r="313" spans="1:10" ht="18" customHeight="1" thickBot="1" x14ac:dyDescent="0.25">
      <c r="A313" s="84"/>
      <c r="B313" s="81"/>
      <c r="C313" s="87"/>
      <c r="D313" s="87"/>
      <c r="E313" s="39" t="s">
        <v>462</v>
      </c>
      <c r="F313" s="40" t="s">
        <v>18</v>
      </c>
      <c r="G313" s="25"/>
      <c r="H313" s="90"/>
      <c r="I313" s="89"/>
      <c r="J313" s="78"/>
    </row>
    <row r="314" spans="1:10" ht="15.75" x14ac:dyDescent="0.2">
      <c r="A314" s="83" t="s">
        <v>464</v>
      </c>
      <c r="B314" s="80" t="s">
        <v>465</v>
      </c>
      <c r="C314" s="86"/>
      <c r="D314" s="86"/>
      <c r="E314" s="22" t="s">
        <v>368</v>
      </c>
      <c r="F314" s="23" t="s">
        <v>18</v>
      </c>
      <c r="G314" s="24"/>
      <c r="H314" s="91">
        <v>2</v>
      </c>
      <c r="I314" s="93"/>
      <c r="J314" s="77">
        <f>I314*H314</f>
        <v>0</v>
      </c>
    </row>
    <row r="315" spans="1:10" ht="15.75" x14ac:dyDescent="0.25">
      <c r="A315" s="84"/>
      <c r="B315" s="81"/>
      <c r="C315" s="87"/>
      <c r="D315" s="87"/>
      <c r="E315" s="15" t="s">
        <v>466</v>
      </c>
      <c r="F315" s="16" t="s">
        <v>468</v>
      </c>
      <c r="G315" s="44"/>
      <c r="H315" s="90"/>
      <c r="I315" s="89"/>
      <c r="J315" s="78"/>
    </row>
    <row r="316" spans="1:10" ht="16.5" thickBot="1" x14ac:dyDescent="0.3">
      <c r="A316" s="85"/>
      <c r="B316" s="82"/>
      <c r="C316" s="88"/>
      <c r="D316" s="88"/>
      <c r="E316" s="18" t="s">
        <v>467</v>
      </c>
      <c r="F316" s="26" t="s">
        <v>469</v>
      </c>
      <c r="G316" s="47"/>
      <c r="H316" s="92"/>
      <c r="I316" s="94"/>
      <c r="J316" s="79"/>
    </row>
    <row r="317" spans="1:10" ht="18" customHeight="1" x14ac:dyDescent="0.2">
      <c r="A317" s="84" t="s">
        <v>470</v>
      </c>
      <c r="B317" s="81" t="s">
        <v>471</v>
      </c>
      <c r="C317" s="87"/>
      <c r="D317" s="87"/>
      <c r="E317" s="12" t="s">
        <v>472</v>
      </c>
      <c r="F317" s="13" t="s">
        <v>18</v>
      </c>
      <c r="G317" s="14"/>
      <c r="H317" s="90">
        <v>1</v>
      </c>
      <c r="I317" s="89"/>
      <c r="J317" s="78">
        <f>H317*I317</f>
        <v>0</v>
      </c>
    </row>
    <row r="318" spans="1:10" ht="18" customHeight="1" x14ac:dyDescent="0.25">
      <c r="A318" s="84"/>
      <c r="B318" s="81"/>
      <c r="C318" s="87"/>
      <c r="D318" s="87"/>
      <c r="E318" s="15" t="s">
        <v>466</v>
      </c>
      <c r="F318" s="16" t="s">
        <v>477</v>
      </c>
      <c r="G318" s="44"/>
      <c r="H318" s="90"/>
      <c r="I318" s="89"/>
      <c r="J318" s="78"/>
    </row>
    <row r="319" spans="1:10" ht="18" customHeight="1" x14ac:dyDescent="0.25">
      <c r="A319" s="84"/>
      <c r="B319" s="81"/>
      <c r="C319" s="87"/>
      <c r="D319" s="87"/>
      <c r="E319" s="15" t="s">
        <v>473</v>
      </c>
      <c r="F319" s="16" t="s">
        <v>478</v>
      </c>
      <c r="G319" s="44"/>
      <c r="H319" s="90"/>
      <c r="I319" s="89"/>
      <c r="J319" s="78"/>
    </row>
    <row r="320" spans="1:10" ht="18" customHeight="1" x14ac:dyDescent="0.25">
      <c r="A320" s="84"/>
      <c r="B320" s="81"/>
      <c r="C320" s="87"/>
      <c r="D320" s="87"/>
      <c r="E320" s="15" t="s">
        <v>474</v>
      </c>
      <c r="F320" s="16" t="s">
        <v>479</v>
      </c>
      <c r="G320" s="44"/>
      <c r="H320" s="90"/>
      <c r="I320" s="89"/>
      <c r="J320" s="78"/>
    </row>
    <row r="321" spans="1:10" ht="18" customHeight="1" x14ac:dyDescent="0.25">
      <c r="A321" s="84"/>
      <c r="B321" s="81"/>
      <c r="C321" s="87"/>
      <c r="D321" s="87"/>
      <c r="E321" s="15" t="s">
        <v>475</v>
      </c>
      <c r="F321" s="16" t="s">
        <v>480</v>
      </c>
      <c r="G321" s="44"/>
      <c r="H321" s="90"/>
      <c r="I321" s="89"/>
      <c r="J321" s="78"/>
    </row>
    <row r="322" spans="1:10" ht="18" customHeight="1" thickBot="1" x14ac:dyDescent="0.3">
      <c r="A322" s="84"/>
      <c r="B322" s="81"/>
      <c r="C322" s="87"/>
      <c r="D322" s="87"/>
      <c r="E322" s="39" t="s">
        <v>476</v>
      </c>
      <c r="F322" s="40" t="s">
        <v>481</v>
      </c>
      <c r="G322" s="48"/>
      <c r="H322" s="90"/>
      <c r="I322" s="89"/>
      <c r="J322" s="78"/>
    </row>
    <row r="323" spans="1:10" ht="19.5" customHeight="1" x14ac:dyDescent="0.2">
      <c r="A323" s="83"/>
      <c r="B323" s="80" t="s">
        <v>482</v>
      </c>
      <c r="C323" s="86"/>
      <c r="D323" s="41"/>
      <c r="E323" s="22" t="s">
        <v>483</v>
      </c>
      <c r="F323" s="23" t="s">
        <v>18</v>
      </c>
      <c r="G323" s="24"/>
      <c r="H323" s="71"/>
      <c r="I323" s="74"/>
      <c r="J323" s="77"/>
    </row>
    <row r="324" spans="1:10" ht="15.75" x14ac:dyDescent="0.2">
      <c r="A324" s="84"/>
      <c r="B324" s="81"/>
      <c r="C324" s="87"/>
      <c r="D324" s="42"/>
      <c r="E324" s="15" t="s">
        <v>484</v>
      </c>
      <c r="F324" s="16" t="s">
        <v>18</v>
      </c>
      <c r="G324" s="17"/>
      <c r="H324" s="72"/>
      <c r="I324" s="75"/>
      <c r="J324" s="78"/>
    </row>
    <row r="325" spans="1:10" ht="15.75" x14ac:dyDescent="0.2">
      <c r="A325" s="84"/>
      <c r="B325" s="81"/>
      <c r="C325" s="87"/>
      <c r="D325" s="42"/>
      <c r="E325" s="15" t="s">
        <v>485</v>
      </c>
      <c r="F325" s="16" t="s">
        <v>18</v>
      </c>
      <c r="G325" s="17"/>
      <c r="H325" s="72"/>
      <c r="I325" s="75"/>
      <c r="J325" s="78"/>
    </row>
    <row r="326" spans="1:10" ht="15.75" x14ac:dyDescent="0.2">
      <c r="A326" s="84"/>
      <c r="B326" s="81"/>
      <c r="C326" s="87"/>
      <c r="D326" s="42"/>
      <c r="E326" s="15" t="s">
        <v>486</v>
      </c>
      <c r="F326" s="16" t="s">
        <v>18</v>
      </c>
      <c r="G326" s="17"/>
      <c r="H326" s="72"/>
      <c r="I326" s="75"/>
      <c r="J326" s="78"/>
    </row>
    <row r="327" spans="1:10" ht="15.75" x14ac:dyDescent="0.25">
      <c r="A327" s="84"/>
      <c r="B327" s="81"/>
      <c r="C327" s="87"/>
      <c r="D327" s="42"/>
      <c r="E327" s="15" t="s">
        <v>487</v>
      </c>
      <c r="F327" s="16" t="s">
        <v>489</v>
      </c>
      <c r="G327" s="44"/>
      <c r="H327" s="72"/>
      <c r="I327" s="75"/>
      <c r="J327" s="78"/>
    </row>
    <row r="328" spans="1:10" ht="32.25" thickBot="1" x14ac:dyDescent="0.25">
      <c r="A328" s="85"/>
      <c r="B328" s="82"/>
      <c r="C328" s="88"/>
      <c r="D328" s="43"/>
      <c r="E328" s="18" t="s">
        <v>488</v>
      </c>
      <c r="F328" s="26" t="s">
        <v>18</v>
      </c>
      <c r="G328" s="20"/>
      <c r="H328" s="73"/>
      <c r="I328" s="76"/>
      <c r="J328" s="79"/>
    </row>
    <row r="329" spans="1:10" ht="26.25" customHeight="1" thickBot="1" x14ac:dyDescent="0.3">
      <c r="A329" s="108" t="s">
        <v>492</v>
      </c>
      <c r="B329" s="109"/>
      <c r="C329" s="109"/>
      <c r="D329" s="109"/>
      <c r="E329" s="109"/>
      <c r="F329" s="109"/>
      <c r="G329" s="109"/>
      <c r="H329" s="109"/>
      <c r="I329" s="110"/>
      <c r="J329" s="57">
        <f>SUM(J15:J322)</f>
        <v>0</v>
      </c>
    </row>
    <row r="330" spans="1:10" ht="26.25" customHeight="1" thickBot="1" x14ac:dyDescent="0.3">
      <c r="A330" s="67" t="s">
        <v>493</v>
      </c>
      <c r="B330" s="68"/>
      <c r="C330" s="68"/>
      <c r="D330" s="68"/>
      <c r="E330" s="68"/>
      <c r="F330" s="68"/>
      <c r="G330" s="68"/>
      <c r="H330" s="68"/>
      <c r="I330" s="69"/>
      <c r="J330" s="10">
        <f>J329*0.2</f>
        <v>0</v>
      </c>
    </row>
    <row r="331" spans="1:10" ht="26.25" customHeight="1" thickBot="1" x14ac:dyDescent="0.3">
      <c r="A331" s="67" t="s">
        <v>494</v>
      </c>
      <c r="B331" s="68"/>
      <c r="C331" s="68"/>
      <c r="D331" s="68"/>
      <c r="E331" s="68"/>
      <c r="F331" s="68"/>
      <c r="G331" s="68"/>
      <c r="H331" s="68"/>
      <c r="I331" s="69"/>
      <c r="J331" s="9">
        <f>J330+J329</f>
        <v>0</v>
      </c>
    </row>
    <row r="332" spans="1:10" ht="26.25" customHeight="1" x14ac:dyDescent="0.25">
      <c r="A332" s="60" t="s">
        <v>503</v>
      </c>
      <c r="B332"/>
      <c r="C332"/>
      <c r="D332"/>
      <c r="E332"/>
      <c r="F332"/>
      <c r="G332"/>
      <c r="H332"/>
      <c r="I332"/>
      <c r="J332" s="2"/>
    </row>
    <row r="333" spans="1:10" ht="21.75" customHeight="1" x14ac:dyDescent="0.3">
      <c r="A333" s="61" t="s">
        <v>10</v>
      </c>
      <c r="B333" s="52"/>
      <c r="C333" s="52"/>
      <c r="D333" s="52"/>
      <c r="E333" s="52"/>
      <c r="F333"/>
      <c r="G333"/>
      <c r="H333"/>
      <c r="I333"/>
      <c r="J333" s="2"/>
    </row>
    <row r="334" spans="1:10" ht="15.75" x14ac:dyDescent="0.25">
      <c r="A334"/>
      <c r="B334"/>
      <c r="C334"/>
      <c r="D334"/>
      <c r="E334"/>
      <c r="F334"/>
      <c r="G334"/>
      <c r="H334"/>
      <c r="I334"/>
      <c r="J334" s="2"/>
    </row>
    <row r="335" spans="1:10" ht="18.75" x14ac:dyDescent="0.3">
      <c r="A335" s="58" t="s">
        <v>6</v>
      </c>
      <c r="B335"/>
      <c r="C335"/>
      <c r="D335"/>
      <c r="E335"/>
      <c r="F335"/>
      <c r="G335"/>
      <c r="H335"/>
      <c r="I335"/>
      <c r="J335" s="2"/>
    </row>
    <row r="336" spans="1:10" ht="18.75" x14ac:dyDescent="0.3">
      <c r="A336" s="11" t="s">
        <v>490</v>
      </c>
      <c r="B336"/>
      <c r="C336"/>
      <c r="D336"/>
      <c r="E336"/>
      <c r="F336"/>
      <c r="G336"/>
      <c r="H336"/>
      <c r="I336"/>
      <c r="J336" s="2"/>
    </row>
    <row r="337" spans="1:10" ht="18.75" x14ac:dyDescent="0.3">
      <c r="A337" s="11" t="s">
        <v>491</v>
      </c>
      <c r="B337"/>
      <c r="C337"/>
      <c r="D337"/>
      <c r="E337"/>
      <c r="F337"/>
      <c r="G337"/>
      <c r="H337"/>
      <c r="I337"/>
      <c r="J337" s="2"/>
    </row>
    <row r="338" spans="1:10" ht="15.75" x14ac:dyDescent="0.25">
      <c r="A338"/>
      <c r="B338"/>
      <c r="C338"/>
      <c r="D338"/>
      <c r="E338"/>
      <c r="F338"/>
      <c r="G338"/>
      <c r="H338"/>
      <c r="I338"/>
      <c r="J338" s="2"/>
    </row>
    <row r="339" spans="1:10" ht="26.25" customHeight="1" x14ac:dyDescent="0.3">
      <c r="A339" s="70" t="s">
        <v>495</v>
      </c>
      <c r="B339" s="70"/>
      <c r="C339" s="70"/>
      <c r="D339" s="70"/>
      <c r="E339" s="53"/>
      <c r="F339"/>
      <c r="G339"/>
      <c r="H339"/>
      <c r="I339"/>
      <c r="J339" s="2"/>
    </row>
    <row r="340" spans="1:10" ht="28.5" customHeight="1" x14ac:dyDescent="0.25">
      <c r="A340"/>
      <c r="B340"/>
      <c r="C340"/>
      <c r="D340"/>
      <c r="E340"/>
      <c r="F340"/>
      <c r="G340"/>
      <c r="H340"/>
      <c r="I340"/>
      <c r="J340" s="2"/>
    </row>
    <row r="341" spans="1:10" ht="27" customHeight="1" x14ac:dyDescent="0.3">
      <c r="A341" s="54"/>
      <c r="B341" s="54"/>
      <c r="C341" s="54"/>
      <c r="D341" s="55"/>
      <c r="E341" s="59" t="s">
        <v>497</v>
      </c>
      <c r="F341"/>
      <c r="G341"/>
      <c r="H341"/>
      <c r="I341"/>
      <c r="J341" s="2"/>
    </row>
    <row r="342" spans="1:10" ht="15.75" x14ac:dyDescent="0.25">
      <c r="A342"/>
      <c r="B342"/>
      <c r="C342"/>
      <c r="D342"/>
      <c r="E342"/>
      <c r="F342"/>
      <c r="G342"/>
      <c r="H342"/>
      <c r="I342"/>
      <c r="J342" s="2"/>
    </row>
    <row r="343" spans="1:10" ht="16.5" customHeight="1" x14ac:dyDescent="0.25">
      <c r="A343"/>
      <c r="B343"/>
      <c r="C343"/>
      <c r="D343"/>
      <c r="E343"/>
      <c r="F343"/>
      <c r="G343" s="56"/>
      <c r="H343" s="56"/>
      <c r="I343" s="56"/>
      <c r="J343" s="2"/>
    </row>
    <row r="344" spans="1:10" ht="18.75" customHeight="1" x14ac:dyDescent="0.25">
      <c r="A344"/>
      <c r="B344"/>
      <c r="C344"/>
      <c r="D344"/>
      <c r="E344"/>
      <c r="F344"/>
      <c r="G344" s="103" t="s">
        <v>496</v>
      </c>
      <c r="H344" s="103"/>
      <c r="I344" s="103"/>
      <c r="J344" s="2"/>
    </row>
    <row r="1048226" spans="7:7" x14ac:dyDescent="0.2">
      <c r="G1048226" s="8"/>
    </row>
  </sheetData>
  <sheetProtection selectLockedCells="1"/>
  <mergeCells count="285">
    <mergeCell ref="A1:J1"/>
    <mergeCell ref="A3:E3"/>
    <mergeCell ref="A4:C4"/>
    <mergeCell ref="A5:C5"/>
    <mergeCell ref="A6:C6"/>
    <mergeCell ref="A9:C9"/>
    <mergeCell ref="G344:I344"/>
    <mergeCell ref="D4:E4"/>
    <mergeCell ref="D5:E5"/>
    <mergeCell ref="D6:E6"/>
    <mergeCell ref="D9:E9"/>
    <mergeCell ref="D10:E10"/>
    <mergeCell ref="A329:I329"/>
    <mergeCell ref="A10:C10"/>
    <mergeCell ref="B15:B18"/>
    <mergeCell ref="B19:B26"/>
    <mergeCell ref="B27:B34"/>
    <mergeCell ref="B35:B39"/>
    <mergeCell ref="H40:H44"/>
    <mergeCell ref="I40:I44"/>
    <mergeCell ref="H45:H49"/>
    <mergeCell ref="I45:I49"/>
    <mergeCell ref="A15:A18"/>
    <mergeCell ref="H15:H18"/>
    <mergeCell ref="I15:I18"/>
    <mergeCell ref="J15:J18"/>
    <mergeCell ref="D15:D18"/>
    <mergeCell ref="C15:C18"/>
    <mergeCell ref="D19:D26"/>
    <mergeCell ref="C19:C26"/>
    <mergeCell ref="A27:A34"/>
    <mergeCell ref="H27:H34"/>
    <mergeCell ref="I27:I34"/>
    <mergeCell ref="J27:J34"/>
    <mergeCell ref="A19:A26"/>
    <mergeCell ref="H19:H26"/>
    <mergeCell ref="I19:I26"/>
    <mergeCell ref="J19:J26"/>
    <mergeCell ref="D27:D34"/>
    <mergeCell ref="C27:C34"/>
    <mergeCell ref="J45:J49"/>
    <mergeCell ref="D45:D49"/>
    <mergeCell ref="C45:C49"/>
    <mergeCell ref="B45:B49"/>
    <mergeCell ref="A45:A49"/>
    <mergeCell ref="A35:A39"/>
    <mergeCell ref="D40:D44"/>
    <mergeCell ref="C40:C44"/>
    <mergeCell ref="B40:B44"/>
    <mergeCell ref="A40:A44"/>
    <mergeCell ref="H35:H39"/>
    <mergeCell ref="I35:I39"/>
    <mergeCell ref="J35:J39"/>
    <mergeCell ref="D35:D39"/>
    <mergeCell ref="C35:C39"/>
    <mergeCell ref="J40:J44"/>
    <mergeCell ref="I67:I72"/>
    <mergeCell ref="J67:J72"/>
    <mergeCell ref="D67:D72"/>
    <mergeCell ref="C67:C72"/>
    <mergeCell ref="B67:B72"/>
    <mergeCell ref="C50:C66"/>
    <mergeCell ref="B50:B66"/>
    <mergeCell ref="A50:A66"/>
    <mergeCell ref="H67:H72"/>
    <mergeCell ref="A67:A72"/>
    <mergeCell ref="H50:H66"/>
    <mergeCell ref="I50:I66"/>
    <mergeCell ref="J50:J66"/>
    <mergeCell ref="D50:D66"/>
    <mergeCell ref="I80:I88"/>
    <mergeCell ref="J80:J88"/>
    <mergeCell ref="D80:D88"/>
    <mergeCell ref="C80:C88"/>
    <mergeCell ref="B80:B88"/>
    <mergeCell ref="C73:C79"/>
    <mergeCell ref="B73:B79"/>
    <mergeCell ref="A73:A79"/>
    <mergeCell ref="H80:H88"/>
    <mergeCell ref="A80:A88"/>
    <mergeCell ref="H73:H79"/>
    <mergeCell ref="I73:I79"/>
    <mergeCell ref="J73:J79"/>
    <mergeCell ref="D73:D79"/>
    <mergeCell ref="B89:B92"/>
    <mergeCell ref="A89:A92"/>
    <mergeCell ref="D93:D115"/>
    <mergeCell ref="C93:C115"/>
    <mergeCell ref="B93:B115"/>
    <mergeCell ref="A93:A115"/>
    <mergeCell ref="H89:H92"/>
    <mergeCell ref="I89:I92"/>
    <mergeCell ref="D89:D92"/>
    <mergeCell ref="H93:H115"/>
    <mergeCell ref="I93:I115"/>
    <mergeCell ref="J93:J115"/>
    <mergeCell ref="H116:H127"/>
    <mergeCell ref="I116:I127"/>
    <mergeCell ref="J116:J127"/>
    <mergeCell ref="C89:C92"/>
    <mergeCell ref="J89:J92"/>
    <mergeCell ref="I128:I139"/>
    <mergeCell ref="J128:J139"/>
    <mergeCell ref="D128:D139"/>
    <mergeCell ref="C128:C139"/>
    <mergeCell ref="B128:B139"/>
    <mergeCell ref="C116:C127"/>
    <mergeCell ref="B116:B127"/>
    <mergeCell ref="A116:A127"/>
    <mergeCell ref="H128:H139"/>
    <mergeCell ref="A128:A139"/>
    <mergeCell ref="J149:J161"/>
    <mergeCell ref="D149:D161"/>
    <mergeCell ref="J140:J148"/>
    <mergeCell ref="D140:D148"/>
    <mergeCell ref="C140:C148"/>
    <mergeCell ref="B140:B148"/>
    <mergeCell ref="A140:A148"/>
    <mergeCell ref="H140:H148"/>
    <mergeCell ref="I140:I148"/>
    <mergeCell ref="C149:C161"/>
    <mergeCell ref="B149:B161"/>
    <mergeCell ref="A149:A161"/>
    <mergeCell ref="H162:H173"/>
    <mergeCell ref="A162:A173"/>
    <mergeCell ref="H149:H161"/>
    <mergeCell ref="I149:I161"/>
    <mergeCell ref="J174:J191"/>
    <mergeCell ref="D174:D191"/>
    <mergeCell ref="C174:C191"/>
    <mergeCell ref="B174:B191"/>
    <mergeCell ref="A174:A191"/>
    <mergeCell ref="H174:H191"/>
    <mergeCell ref="I174:I191"/>
    <mergeCell ref="I162:I173"/>
    <mergeCell ref="J162:J173"/>
    <mergeCell ref="D162:D173"/>
    <mergeCell ref="C162:C173"/>
    <mergeCell ref="B162:B173"/>
    <mergeCell ref="H197:H199"/>
    <mergeCell ref="I197:I199"/>
    <mergeCell ref="J197:J199"/>
    <mergeCell ref="D197:D199"/>
    <mergeCell ref="C197:C199"/>
    <mergeCell ref="C192:C196"/>
    <mergeCell ref="A192:A196"/>
    <mergeCell ref="B192:B196"/>
    <mergeCell ref="B197:B199"/>
    <mergeCell ref="A197:A199"/>
    <mergeCell ref="H192:H196"/>
    <mergeCell ref="I192:I196"/>
    <mergeCell ref="J192:J196"/>
    <mergeCell ref="D192:D196"/>
    <mergeCell ref="I206:I215"/>
    <mergeCell ref="J206:J215"/>
    <mergeCell ref="D206:D215"/>
    <mergeCell ref="C206:C215"/>
    <mergeCell ref="B206:B215"/>
    <mergeCell ref="C200:C205"/>
    <mergeCell ref="B200:B205"/>
    <mergeCell ref="A200:A205"/>
    <mergeCell ref="H206:H215"/>
    <mergeCell ref="A206:A215"/>
    <mergeCell ref="H200:H205"/>
    <mergeCell ref="I200:I205"/>
    <mergeCell ref="J200:J205"/>
    <mergeCell ref="D200:D205"/>
    <mergeCell ref="I216:I249"/>
    <mergeCell ref="J216:J249"/>
    <mergeCell ref="D216:D249"/>
    <mergeCell ref="I258:I267"/>
    <mergeCell ref="J258:J267"/>
    <mergeCell ref="D258:D267"/>
    <mergeCell ref="I250:I257"/>
    <mergeCell ref="J250:J257"/>
    <mergeCell ref="D250:D257"/>
    <mergeCell ref="H258:H267"/>
    <mergeCell ref="A216:A249"/>
    <mergeCell ref="H250:H257"/>
    <mergeCell ref="A250:A257"/>
    <mergeCell ref="H216:H249"/>
    <mergeCell ref="C250:C257"/>
    <mergeCell ref="B250:B257"/>
    <mergeCell ref="C216:C249"/>
    <mergeCell ref="B216:B249"/>
    <mergeCell ref="C258:C267"/>
    <mergeCell ref="B258:B267"/>
    <mergeCell ref="A258:A267"/>
    <mergeCell ref="I268:I276"/>
    <mergeCell ref="J268:J276"/>
    <mergeCell ref="D277:D279"/>
    <mergeCell ref="I277:I279"/>
    <mergeCell ref="J277:J279"/>
    <mergeCell ref="C280:C284"/>
    <mergeCell ref="B280:B284"/>
    <mergeCell ref="A280:A284"/>
    <mergeCell ref="J280:J284"/>
    <mergeCell ref="D268:D276"/>
    <mergeCell ref="C268:C276"/>
    <mergeCell ref="B268:B276"/>
    <mergeCell ref="A268:A276"/>
    <mergeCell ref="C277:C279"/>
    <mergeCell ref="B277:B279"/>
    <mergeCell ref="A277:A279"/>
    <mergeCell ref="H277:H279"/>
    <mergeCell ref="H268:H276"/>
    <mergeCell ref="H285:H288"/>
    <mergeCell ref="I285:I288"/>
    <mergeCell ref="J285:J288"/>
    <mergeCell ref="D285:D288"/>
    <mergeCell ref="C285:C288"/>
    <mergeCell ref="B285:B288"/>
    <mergeCell ref="A285:A288"/>
    <mergeCell ref="H280:H284"/>
    <mergeCell ref="I280:I284"/>
    <mergeCell ref="D280:D283"/>
    <mergeCell ref="D294:D295"/>
    <mergeCell ref="C294:C295"/>
    <mergeCell ref="B294:B295"/>
    <mergeCell ref="A294:A295"/>
    <mergeCell ref="H289:H293"/>
    <mergeCell ref="I289:I293"/>
    <mergeCell ref="J289:J293"/>
    <mergeCell ref="I294:I295"/>
    <mergeCell ref="H294:H295"/>
    <mergeCell ref="J294:J295"/>
    <mergeCell ref="D289:D293"/>
    <mergeCell ref="C289:C293"/>
    <mergeCell ref="B289:B293"/>
    <mergeCell ref="A289:A293"/>
    <mergeCell ref="C296:C298"/>
    <mergeCell ref="B296:B298"/>
    <mergeCell ref="A296:A298"/>
    <mergeCell ref="H299:H304"/>
    <mergeCell ref="A299:A304"/>
    <mergeCell ref="H296:H298"/>
    <mergeCell ref="I296:I298"/>
    <mergeCell ref="J296:J298"/>
    <mergeCell ref="D296:D298"/>
    <mergeCell ref="A305:A307"/>
    <mergeCell ref="H308:H313"/>
    <mergeCell ref="A308:A313"/>
    <mergeCell ref="H305:H307"/>
    <mergeCell ref="I305:I307"/>
    <mergeCell ref="J305:J307"/>
    <mergeCell ref="D305:D307"/>
    <mergeCell ref="I299:I304"/>
    <mergeCell ref="J299:J304"/>
    <mergeCell ref="D299:D304"/>
    <mergeCell ref="C299:C304"/>
    <mergeCell ref="B299:B304"/>
    <mergeCell ref="I314:I316"/>
    <mergeCell ref="J314:J316"/>
    <mergeCell ref="D314:D316"/>
    <mergeCell ref="I308:I313"/>
    <mergeCell ref="J308:J313"/>
    <mergeCell ref="D308:D313"/>
    <mergeCell ref="C308:C313"/>
    <mergeCell ref="B308:B313"/>
    <mergeCell ref="C305:C307"/>
    <mergeCell ref="B305:B307"/>
    <mergeCell ref="A7:C7"/>
    <mergeCell ref="D7:E7"/>
    <mergeCell ref="A8:C8"/>
    <mergeCell ref="D8:E8"/>
    <mergeCell ref="A331:I331"/>
    <mergeCell ref="A339:D339"/>
    <mergeCell ref="H323:H328"/>
    <mergeCell ref="I323:I328"/>
    <mergeCell ref="J323:J328"/>
    <mergeCell ref="A330:I330"/>
    <mergeCell ref="B323:B328"/>
    <mergeCell ref="A323:A328"/>
    <mergeCell ref="C323:C328"/>
    <mergeCell ref="I317:I322"/>
    <mergeCell ref="J317:J322"/>
    <mergeCell ref="D317:D322"/>
    <mergeCell ref="C317:C322"/>
    <mergeCell ref="B317:B322"/>
    <mergeCell ref="C314:C316"/>
    <mergeCell ref="B314:B316"/>
    <mergeCell ref="A314:A316"/>
    <mergeCell ref="H317:H322"/>
    <mergeCell ref="A317:A322"/>
    <mergeCell ref="H314:H316"/>
  </mergeCells>
  <phoneticPr fontId="2" type="noConversion"/>
  <dataValidations count="1">
    <dataValidation type="whole" operator="greaterThan" allowBlank="1" showInputMessage="1" showErrorMessage="1" sqref="G56" xr:uid="{00000000-0002-0000-0000-000000000000}">
      <formula1>0</formula1>
    </dataValidation>
  </dataValidations>
  <pageMargins left="0.25" right="0.25" top="0.75" bottom="0.75" header="0.3" footer="0.3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G1048226:G1048576 G15:G17 G19:G24 G27:G28 G31:G32 G35 G37:G38 G40 G42:G43 G48 G45 G50 G54 G66:G68 G310:G314 G73 G76 G80:G81 G85:G86 G89 G93:G94 G98 G60 G100:G105 G107:G108 G110:G112 G115:G122 G126 G128 G57:G58 G135:G140 G143:G147 G154:G155 G149:G152 G162:G164 G166:G169 G174 G177:G179 G181 G183 G189 G192:G193 G196:G203 G205:G206 G208 G210 G212:G214 G216 G220 G227:G236 G243:G251 G258 G266 G268:G269 G280 G283 G285:G286 G289:G290 G294:G296 G298:G301 G305 G317 G275:G277 G307:G308 G63:G64 G328 G323:G326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ColWidth="11" defaultRowHeight="15.75" x14ac:dyDescent="0.25"/>
  <sheetData>
    <row r="1" spans="1:1" x14ac:dyDescent="0.25">
      <c r="A1" t="s">
        <v>9</v>
      </c>
    </row>
    <row r="2" spans="1:1" x14ac:dyDescent="0.25">
      <c r="A2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autor</cp:lastModifiedBy>
  <cp:lastPrinted>2023-06-23T07:11:01Z</cp:lastPrinted>
  <dcterms:created xsi:type="dcterms:W3CDTF">2019-03-18T15:44:20Z</dcterms:created>
  <dcterms:modified xsi:type="dcterms:W3CDTF">2023-07-10T07:59:01Z</dcterms:modified>
  <cp:category/>
</cp:coreProperties>
</file>