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n44549\Desktop\KUCH\SP + prílohy\"/>
    </mc:Choice>
  </mc:AlternateContent>
  <xr:revisionPtr revIDLastSave="0" documentId="8_{85C0104E-DAB9-4535-A17D-FE32F46CB9E1}" xr6:coauthVersionLast="36" xr6:coauthVersionMax="36" xr10:uidLastSave="{00000000-0000-0000-0000-000000000000}"/>
  <bookViews>
    <workbookView xWindow="0" yWindow="0" windowWidth="28800" windowHeight="11835" tabRatio="742" xr2:uid="{00000000-000D-0000-FFFF-FFFF00000000}"/>
  </bookViews>
  <sheets>
    <sheet name="Príloha č.1" sheetId="5" r:id="rId1"/>
    <sheet name="Príloha č.2" sheetId="6" r:id="rId2"/>
    <sheet name="Príloha č. 3" sheetId="21" r:id="rId3"/>
    <sheet name="Príloha č.4" sheetId="37" r:id="rId4"/>
    <sheet name="Príloha č. 5 pre časť 1" sheetId="38" r:id="rId5"/>
    <sheet name="Príloha č.5 pre časť 2" sheetId="45" r:id="rId6"/>
    <sheet name="Príloha č.5 pre časť 3" sheetId="46" r:id="rId7"/>
    <sheet name="Príloha č.5 pre časť 4" sheetId="47" r:id="rId8"/>
    <sheet name="Príloha č.6_pre časť č. 1  " sheetId="23" r:id="rId9"/>
    <sheet name="Príloha č.6_pre časť č. 2" sheetId="27" r:id="rId10"/>
    <sheet name="Príloha č.6_pre časť č. 3" sheetId="28" r:id="rId11"/>
    <sheet name="Príloha č.6_pre časť č. 4" sheetId="39" r:id="rId12"/>
    <sheet name="Príloha č.7_pre časť č. 1" sheetId="26" r:id="rId13"/>
    <sheet name="Príloha č.7_pre časť č. 2" sheetId="32" r:id="rId14"/>
    <sheet name="Príloha č.7_pre časť č. 3" sheetId="33" r:id="rId15"/>
    <sheet name="Príloha č.7_pre časť č. 4" sheetId="40" r:id="rId16"/>
  </sheets>
  <definedNames>
    <definedName name="_xlnm.Print_Area" localSheetId="2">'Príloha č. 3'!$A$1:$D$22</definedName>
    <definedName name="_xlnm.Print_Area" localSheetId="4">'Príloha č. 5 pre časť 1'!$A$1:$D$25</definedName>
    <definedName name="_xlnm.Print_Area" localSheetId="0">'Príloha č.1'!$A$1:$D$36</definedName>
    <definedName name="_xlnm.Print_Area" localSheetId="1">'Príloha č.2'!$A$1:$D$24</definedName>
    <definedName name="_xlnm.Print_Area" localSheetId="3">'Príloha č.4'!$A$1:$D$21</definedName>
    <definedName name="_xlnm.Print_Area" localSheetId="5">'Príloha č.5 pre časť 2'!$A$1:$D$25</definedName>
    <definedName name="_xlnm.Print_Area" localSheetId="6">'Príloha č.5 pre časť 3'!$A$1:$D$25</definedName>
    <definedName name="_xlnm.Print_Area" localSheetId="7">'Príloha č.5 pre časť 4'!$A$1:$D$25</definedName>
    <definedName name="_xlnm.Print_Area" localSheetId="8">'Príloha č.6_pre časť č. 1  '!$A$1:$G$79</definedName>
    <definedName name="_xlnm.Print_Area" localSheetId="9">'Príloha č.6_pre časť č. 2'!$A$1:$G$46</definedName>
    <definedName name="_xlnm.Print_Area" localSheetId="10">'Príloha č.6_pre časť č. 3'!$A$1:$G$66</definedName>
    <definedName name="_xlnm.Print_Area" localSheetId="11">'Príloha č.6_pre časť č. 4'!$A$1:$H$37</definedName>
  </definedNames>
  <calcPr calcId="191029"/>
</workbook>
</file>

<file path=xl/calcChain.xml><?xml version="1.0" encoding="utf-8"?>
<calcChain xmlns="http://schemas.openxmlformats.org/spreadsheetml/2006/main">
  <c r="C9" i="47" l="1"/>
  <c r="C8" i="47"/>
  <c r="C7" i="47"/>
  <c r="C6" i="47"/>
  <c r="C9" i="46"/>
  <c r="C8" i="46"/>
  <c r="C7" i="46"/>
  <c r="C6" i="46"/>
  <c r="C9" i="45"/>
  <c r="C8" i="45"/>
  <c r="C7" i="45"/>
  <c r="C6" i="45"/>
  <c r="L11" i="40" l="1"/>
  <c r="K11" i="40"/>
  <c r="M11" i="40" s="1"/>
  <c r="N11" i="40" s="1"/>
  <c r="N12" i="40" s="1"/>
  <c r="I11" i="40"/>
  <c r="J11" i="40" s="1"/>
  <c r="L19" i="26"/>
  <c r="K19" i="26"/>
  <c r="I19" i="26"/>
  <c r="J19" i="26" s="1"/>
  <c r="L18" i="26"/>
  <c r="K18" i="26"/>
  <c r="I18" i="26"/>
  <c r="J18" i="26" s="1"/>
  <c r="E29" i="39"/>
  <c r="E28" i="39"/>
  <c r="E27" i="39"/>
  <c r="E26" i="39"/>
  <c r="M19" i="26" l="1"/>
  <c r="N19" i="26" s="1"/>
  <c r="M18" i="26"/>
  <c r="N18" i="26" s="1"/>
  <c r="N20" i="26" s="1"/>
  <c r="C9" i="38"/>
  <c r="C8" i="38"/>
  <c r="C7" i="38"/>
  <c r="C6" i="38"/>
  <c r="C9" i="37" l="1"/>
  <c r="C8" i="37"/>
  <c r="C7" i="37"/>
  <c r="C6" i="37"/>
  <c r="A2" i="37"/>
  <c r="M11" i="33" l="1"/>
  <c r="L11" i="33"/>
  <c r="J11" i="33"/>
  <c r="K11" i="33" s="1"/>
  <c r="M11" i="32"/>
  <c r="L11" i="32"/>
  <c r="J11" i="32"/>
  <c r="K11" i="32" s="1"/>
  <c r="N11" i="32" l="1"/>
  <c r="O11" i="32" s="1"/>
  <c r="O12" i="32" s="1"/>
  <c r="N11" i="33"/>
  <c r="O11" i="33" s="1"/>
  <c r="O12" i="33" s="1"/>
  <c r="L11" i="26" l="1"/>
  <c r="I11" i="26" l="1"/>
  <c r="K11" i="26" l="1"/>
  <c r="J11" i="26"/>
  <c r="M11" i="26" l="1"/>
  <c r="N11" i="26" s="1"/>
  <c r="N12" i="26" l="1"/>
  <c r="C6" i="6" l="1"/>
  <c r="C7" i="21" l="1"/>
  <c r="C10" i="21" l="1"/>
  <c r="C9" i="21"/>
  <c r="C8" i="21"/>
  <c r="A2" i="21"/>
  <c r="C7" i="6" l="1"/>
  <c r="C8" i="6"/>
  <c r="B20" i="6" l="1"/>
  <c r="C9" i="6"/>
  <c r="A2" i="6" l="1"/>
  <c r="D101" i="5" l="1"/>
</calcChain>
</file>

<file path=xl/sharedStrings.xml><?xml version="1.0" encoding="utf-8"?>
<sst xmlns="http://schemas.openxmlformats.org/spreadsheetml/2006/main" count="720" uniqueCount="358">
  <si>
    <t>1.</t>
  </si>
  <si>
    <t>2.</t>
  </si>
  <si>
    <t>3.</t>
  </si>
  <si>
    <t>4.</t>
  </si>
  <si>
    <t>5.</t>
  </si>
  <si>
    <t>Názov predmetu zákazky:</t>
  </si>
  <si>
    <t>IDENTIFIKAČNÉ ÚDAJE UCHÁDZAČA</t>
  </si>
  <si>
    <t>Obchodný názov uchádzača:</t>
  </si>
  <si>
    <t>Sídlo uchádzača: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</si>
  <si>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</si>
  <si>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</si>
  <si>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</si>
  <si>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</si>
  <si>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</si>
  <si>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</si>
  <si>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-</t>
  </si>
  <si>
    <t>12.</t>
  </si>
  <si>
    <t>11.</t>
  </si>
  <si>
    <t>10.</t>
  </si>
  <si>
    <t>9.</t>
  </si>
  <si>
    <t>7.</t>
  </si>
  <si>
    <t>Por. č.</t>
  </si>
  <si>
    <t>ŠPECIFIKÁCIA PREDMETU ZÁKAZKY</t>
  </si>
  <si>
    <t xml:space="preserve"> </t>
  </si>
  <si>
    <t>Týmto potvrdzujem, že všetky uvedené informácie sú pravdivé.</t>
  </si>
  <si>
    <t>Kontaktné údaje na klienstké pracovisko (pre potreby plnenia zmluvy)</t>
  </si>
  <si>
    <t>Hotline/ Helpdesk / Call centrum:</t>
  </si>
  <si>
    <t>a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</si>
  <si>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</si>
  <si>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</si>
  <si>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</si>
  <si>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t>Požadované minimálne technické vlastnosti, parametre a hodnoty predmetu zákazky</t>
  </si>
  <si>
    <t>8.</t>
  </si>
  <si>
    <t>Názov položky</t>
  </si>
  <si>
    <t>13.</t>
  </si>
  <si>
    <t>14.</t>
  </si>
  <si>
    <t>15.</t>
  </si>
  <si>
    <t xml:space="preserve">VYHLÁSENIE UCHÁDZAČA KU KONFLIKTOM ZÁUJMOV </t>
  </si>
  <si>
    <t>Množstvo</t>
  </si>
  <si>
    <t>Kód ŠUKL</t>
  </si>
  <si>
    <t xml:space="preserve">Jednotková cena v EUR </t>
  </si>
  <si>
    <t>Celková cena za požadovaný počet MJ v EUR</t>
  </si>
  <si>
    <t>bez DPH</t>
  </si>
  <si>
    <t>sadzba DPH
v %</t>
  </si>
  <si>
    <t>výška DPH v EUR</t>
  </si>
  <si>
    <t>s DPH</t>
  </si>
  <si>
    <t>sadzba DPH v %</t>
  </si>
  <si>
    <t>výška DPH 
v EUR</t>
  </si>
  <si>
    <t>- ceny musia byť zhodné s cenami, ktoré uchádzač uvedie v ponukovom formulári systému JOSEPHINE</t>
  </si>
  <si>
    <t xml:space="preserve">spĺňa/nespĺňa </t>
  </si>
  <si>
    <t>Obchodné meno/názov uchádzača:</t>
  </si>
  <si>
    <t>1.1</t>
  </si>
  <si>
    <t>1.2</t>
  </si>
  <si>
    <t>1.3</t>
  </si>
  <si>
    <t>1.4</t>
  </si>
  <si>
    <t>ks</t>
  </si>
  <si>
    <t>- kritérium na vyhodnotenie ponúk</t>
  </si>
  <si>
    <t>▪</t>
  </si>
  <si>
    <t>ČESTNÉ VYHLÁSENIE UCHÁDZAČA
 O NEULOŽENÍ ZÁKAZU ÚČASTI VO VEREJNOM OBSTARÁVANÍ</t>
  </si>
  <si>
    <t>Týmto vyhlasujem, že:</t>
  </si>
  <si>
    <t xml:space="preserve">Zároveň prehlasujem, že som si vedomý následkov nepravdivého čestného vyhlásenia. </t>
  </si>
  <si>
    <t>Údaje o osobe podľa § 49 ods. 5 ZVO</t>
  </si>
  <si>
    <t>Obchodné meno/názov:</t>
  </si>
  <si>
    <t xml:space="preserve">Adresa pobytu/Sídlo alebo miesto podnikania: </t>
  </si>
  <si>
    <t>(vyplní uchádzač , ak je relevantné)</t>
  </si>
  <si>
    <t>Sídlo uchádzača :</t>
  </si>
  <si>
    <t xml:space="preserve">Sídlo uchádzača: </t>
  </si>
  <si>
    <t xml:space="preserve">NÁVRH NA PLNENIE KRITÉRIA - KALKULÁCIA CENY </t>
  </si>
  <si>
    <t>som zapísaný v Registri partnerov verejného sektora . Povinnosť zápisu  do registra partnerov verejného sektora upravuje osobitný predpis – zákon č. 315/2016 Z. z. o registri partnerov verejného sektora a o zmene a doplnení niektorých zákonov</t>
  </si>
  <si>
    <t>ČESTNÉ VYHLÁSENIE UCHÁDZAČA VO VEREJNOM OBSTARÁVANÍ</t>
  </si>
  <si>
    <t>Sídlo alebo miesto podnikania:</t>
  </si>
  <si>
    <t>Sídlo alebo miesto podnikania :</t>
  </si>
  <si>
    <t>Právna forma :</t>
  </si>
  <si>
    <t>Zoznam osôb oprávnených konať v mene uchádzača :</t>
  </si>
  <si>
    <t>URL :</t>
  </si>
  <si>
    <t>meno, priezvisko, funkcia oprávnenej osoby:</t>
  </si>
  <si>
    <t>Ako štatutárny orgán vyššie uvedeného uchádzača týmto čestne vyhlasujem, že ako uchádzač vo verejnom obstarávaní na uvedený predmet zákazky:</t>
  </si>
  <si>
    <r>
      <rPr>
        <b/>
        <sz val="10"/>
        <color theme="1"/>
        <rFont val="Arial Narrow"/>
        <family val="2"/>
        <charset val="238"/>
      </rPr>
      <t xml:space="preserve">Zápis uchádzača v Obchodnom registri </t>
    </r>
    <r>
      <rPr>
        <b/>
        <sz val="9"/>
        <color theme="1"/>
        <rFont val="Arial Narrow"/>
        <family val="2"/>
        <charset val="238"/>
      </rPr>
      <t xml:space="preserve">
</t>
    </r>
    <r>
      <rPr>
        <i/>
        <sz val="8"/>
        <color theme="1"/>
        <rFont val="Arial Narrow"/>
        <family val="2"/>
        <charset val="238"/>
      </rPr>
      <t>(označenie Obchodného registra alebo inej evidencie, do ktorej je uchádzač zapísaný podľa právneho poriadku štátu, ktorým sa spravuje, a číslo zápisu alebo údaj o zápise do tohto registra alebo evidencie):</t>
    </r>
  </si>
  <si>
    <r>
      <rPr>
        <b/>
        <sz val="10"/>
        <color theme="1"/>
        <rFont val="Arial Narrow"/>
        <family val="2"/>
        <charset val="238"/>
      </rPr>
      <t>Uchádzač je MSP :</t>
    </r>
    <r>
      <rPr>
        <sz val="9"/>
        <color theme="1"/>
        <rFont val="Arial Narrow"/>
        <family val="2"/>
        <charset val="238"/>
      </rPr>
      <t xml:space="preserve">
</t>
    </r>
    <r>
      <rPr>
        <sz val="8"/>
        <color theme="1"/>
        <rFont val="Arial Narrow"/>
        <family val="2"/>
        <charset val="238"/>
      </rPr>
      <t>MSP je skratka mikro, malých a stredných podnikov
(Mikropodniky: podniky, ktoré zamestnávajú menej ako 10 osôb a ktorých ročný obrat a/alebo celková ročná súvaha neprekračuje 2 milióny EUR
Malé podniky: podniky, ktoré zamestnávajú menej ako 50 osôb a ktorých ročný obrat a/alebo celková ročná súvaha neprekračuje 10 miliónov EUR
Stredné podniky: podniky, ktoré nie sú mikropodnikmi ani malými podnikmi a ktoré zamestnávajú menej ako 250 osôb a ktorých ročný obrat neprekračuje 50 miliónov EUR a/alebo celková ročná súvaha neprekračuje 43 miliónov EUR)</t>
    </r>
  </si>
  <si>
    <t>V ................................. , dňa ...............................</t>
  </si>
  <si>
    <t>Merná
jednotka
(MJ)</t>
  </si>
  <si>
    <r>
      <rPr>
        <b/>
        <sz val="10"/>
        <color theme="1"/>
        <rFont val="Arial Narrow"/>
        <family val="2"/>
        <charset val="238"/>
      </rPr>
      <t xml:space="preserve">Zápis uchádzača v Registri partnerov verejného sektora </t>
    </r>
    <r>
      <rPr>
        <b/>
        <sz val="9"/>
        <color theme="1"/>
        <rFont val="Arial Narrow"/>
        <family val="2"/>
        <charset val="238"/>
      </rPr>
      <t xml:space="preserve">
</t>
    </r>
    <r>
      <rPr>
        <sz val="8"/>
        <color theme="1"/>
        <rFont val="Arial Narrow"/>
        <family val="2"/>
        <charset val="238"/>
      </rPr>
      <t>(uchádzač uvedie číslo vložky zápisu do RPVS):</t>
    </r>
  </si>
  <si>
    <r>
      <rPr>
        <b/>
        <sz val="10"/>
        <color theme="1"/>
        <rFont val="Arial Narrow"/>
        <family val="2"/>
        <charset val="238"/>
      </rPr>
      <t>Zápis uchádzača v Zozname hospodárskych subjektov</t>
    </r>
    <r>
      <rPr>
        <sz val="9"/>
        <color theme="1"/>
        <rFont val="Arial Narrow"/>
        <family val="2"/>
        <charset val="238"/>
      </rPr>
      <t xml:space="preserve">
</t>
    </r>
    <r>
      <rPr>
        <i/>
        <sz val="8"/>
        <color theme="1"/>
        <rFont val="Arial Narrow"/>
        <family val="2"/>
        <charset val="238"/>
      </rPr>
      <t>(uchádzač uvedie registračné číslo zápisu do ZHS) :</t>
    </r>
  </si>
  <si>
    <t>áno/nie               * nehodiace preškrtnite</t>
  </si>
  <si>
    <t>vyhlasujem, že bezvýhradne súhlasím a plne akceptujem ustanovenia návrhu zmluvy a bezvýhradne súhlasím s podmienkami uvedenými v Oznámení o vyhlásení verejného obstarávania, v týchto súťažných podkladoch a v ostatných dokumentoch poskytnutých verejným obstarávateľom v lehote na predkladanie ponúk,</t>
  </si>
  <si>
    <t>vyhlasujem, že všetky predložené doklady, dokumenty, vyhlásenia a údaje uvedené v ponuke a predložené s ponukou sú pravdivé a úplné,</t>
  </si>
  <si>
    <t>vyhlasujem, že všetky doklady, dokumenty a vyhlásenia predložené v ponuke, ktoré neboli pôvodne vyhotovené v elektronickej podobe sú zhodné s originálnym vyhotovením, ktoré máme ako uchádzač k dispozícii v listinnej podobe</t>
  </si>
  <si>
    <t>vyhlasujem, že nie sme členom skupiny dodávateľov, ktorá predkladá ponuku v súlade s ustanovením § 49 ods. 6 zákona o verejnom obstarávaní</t>
  </si>
  <si>
    <t xml:space="preserve"> vyhlasujem, že dávam písomný súhlas k tomu, aby kópia našej ponuky bola zverejnená v Profile verejného obstarávateľa v súlade s § 64 ods. 1 písm. b) zákona o verejnom obstarávaní;
</t>
  </si>
  <si>
    <t>Týmto vyhlasujem, že ako uchádzač vo verejnom obstarávaní na vyššie uvedený predmet zákazky:</t>
  </si>
  <si>
    <t xml:space="preserve">nemám uložený zákaz účasti vo verejnom obstarávaní potvrdený konečným rozhodnutím v Slovenskej republike a v štáte sídla, miesta podnikania alebo obvyklého pobytu. </t>
  </si>
  <si>
    <t>Týmto čestne vyhlasujem, že:</t>
  </si>
  <si>
    <t xml:space="preserve">v spoločnosti, ktorú zastupujem a ktorá vykonáva plnenie zákazky, nefiguruje ruská účasť, ktorá prekračuje limity stanovené v článku 5k nariadenia Rady (EÚ) č. 833/2014 z 31. júla 2014 o reštriktívnych opatreniach s ohľadom na konanie Ruska, ktorým destabilizuje situáciu na Ukrajine v znení nariadenia Rady (EÚ) č. 2022/578 z 8. apríla 2022. </t>
  </si>
  <si>
    <t xml:space="preserve">Predovšetkým vyhlasujem, že: </t>
  </si>
  <si>
    <t xml:space="preserve">(a) uchádzač, ktorého zastupujem (a žiadna zo spoločností, ktoré sú členmi nášho konzorcia), nie je ruským štátnym príslušníkom ani fyzickou alebo právnickou osobou, subjektom alebo orgánom so sídlom v Rusku; </t>
  </si>
  <si>
    <t xml:space="preserve">(b) uchádzač, ktorého zastupujem (a žiadna zo spoločností, ktoré sú členmi nášho konzorcia), nie je právnickou osobou, subjektom alebo orgánom, ktorých vlastnícke práva priamo alebo nepriamo vlastní z viac ako 50 % subjekt uvedený v písmene a) tohto odseku; </t>
  </si>
  <si>
    <t xml:space="preserve">(c) ani ja, ani spoločnosť, ktorú zastupujeme, nie sme fyzická alebo právnická osoba, subjekt alebo orgán, ktorý koná v mene alebo na príkaz subjektu uvedeného v písmene a) alebo b) uvedených vyššie; </t>
  </si>
  <si>
    <t>(d) subdodávatelia, dodávatelia alebo subjekty, na ktorých kapacity sa uchádzač, ktorého zastupujem, spolieha subjektami uvedenými v písmenách a) až c), nemajú účasť vyššiu ako 10 % hodnoty zákazky.</t>
  </si>
  <si>
    <t>Príloha č. 7 SP - Návrh na plnenie kritéria - kalkulácia ceny</t>
  </si>
  <si>
    <t>ČESTNÉ VYHLÁSENIE UCHÁDZAČA
K OBMEDZENIAM VO VEREJNOM OBSTARÁVANÍ 
V SÚVISLOSTI S KONFLIKTOM NA UKRAJINE - SANKCIE VOČI RUSKU</t>
  </si>
  <si>
    <t>Ponuka uchádzača</t>
  </si>
  <si>
    <t>spĺňa/nespĺňa</t>
  </si>
  <si>
    <t>6.</t>
  </si>
  <si>
    <t xml:space="preserve">Obchodný názov ponúkaného produktu </t>
  </si>
  <si>
    <t>Názov výrobcu ponúkaného produktu</t>
  </si>
  <si>
    <t>názov/typ/model tovaru: ......................</t>
  </si>
  <si>
    <t>Parametre ponúkaného tovaru</t>
  </si>
  <si>
    <t xml:space="preserve">hodnota </t>
  </si>
  <si>
    <t>V ................................., dňa : .......................</t>
  </si>
  <si>
    <t>podpis a pečiatka uchádzača :</t>
  </si>
  <si>
    <t>16.</t>
  </si>
  <si>
    <t>Zdravotnícka technika a vybavenie</t>
  </si>
  <si>
    <t>V .........................................., dňa .................</t>
  </si>
  <si>
    <t>Zdravotnícka technika a vybavenie, časť č. 1 - Elektrické akútne lôžko</t>
  </si>
  <si>
    <t>Zdravotnícka technika a vybavenie, časť č. 2 -  Monitory vitálnych funkcií</t>
  </si>
  <si>
    <t>Zdravotnícka technika a vybavenie, časť č. 3 - Operačná lampa</t>
  </si>
  <si>
    <t>Zdravotnícka technika a vybavenie, časť č. 4 - Pasívne antidekubitné matrace</t>
  </si>
  <si>
    <t>Elektrické akútne lôžko</t>
  </si>
  <si>
    <t>celok</t>
  </si>
  <si>
    <t>Zdravotnícka technika a vybavenie, časť 1 - Elektrické akútne lôžko</t>
  </si>
  <si>
    <t>Aktívny antidekubitný matrac</t>
  </si>
  <si>
    <t>Položkovitý rozpočet ceny</t>
  </si>
  <si>
    <t>Zdravotnícka technika a vybavenie, časť č. 2 - Monitory vitálnych funkcií</t>
  </si>
  <si>
    <t>Monitory vitálnych funkcií</t>
  </si>
  <si>
    <t>Pasívne antidekubitné matrace</t>
  </si>
  <si>
    <t>Operačná lampa</t>
  </si>
  <si>
    <t xml:space="preserve">podpis a pečiatka uchádzača </t>
  </si>
  <si>
    <t>Pevná a stabilná konštrukcia lôžka, t.j. konštrukcia sa nemôže pohybovať alebo krútiť ani pri max. zaťažení</t>
  </si>
  <si>
    <t>Ložná plocha min. 200x88 cm</t>
  </si>
  <si>
    <t>Vonkajšie rozmery lôžka max. 225x100 cm, bezpečné pracovné zaťaženie lôžka min. 250 kg</t>
  </si>
  <si>
    <t>Antidekubitná funkcia  - súčasné polohovanie chrbtového a stehenného dielu jedným tlačidlom (autokontúra)</t>
  </si>
  <si>
    <t>Ložná plocha so systémom eliminácie trecích a strižných síl pri polohovaní pacienta</t>
  </si>
  <si>
    <t>Integrované predĺženie ložnej plochy min. 28 cm</t>
  </si>
  <si>
    <t>Elektrické ovládanie náklonu ložnej plochy Trendelenburg/ Antitrendelenburg, min. 13°</t>
  </si>
  <si>
    <t>Ovládanie lýtkového dielu mechanicky</t>
  </si>
  <si>
    <t>Vyberateľné celoplastové čelá so zámkami  proti náhodnému vytiahnutiu</t>
  </si>
  <si>
    <t>Hlavové čelo s konštantnou výškou, nezávislé na ploche ložnej plochy, pre zabránenie kolízie príslušenstva s okolím lôžka</t>
  </si>
  <si>
    <t>Štyri integrované plastové delené sklopné bočnice pozdĺž celej ložnej plochy, výška min. 39 cm nad ložnou plochou</t>
  </si>
  <si>
    <t>Hlavové bočnice s madlami a integrovanými tlačidlami pre zdvih lôžka pre jednoduchú manipuláciu pacienta</t>
  </si>
  <si>
    <t>Sesterský ovládací panel s tlačidlom STOP a bezpečnostným tlačidlom pre aktiváciu klávesnice s automatickým návratom k uzamknutiu klávesnice, zámky jednotlivých polôh, s tlačidlami ovládania polôh a pamäťovými polohami (min. Kardio kreslo, Trendelenburg, CPR)</t>
  </si>
  <si>
    <t>Nožné ovládače integrované do podvozku lôžka, s tlačidlami pre nastavenie výšky ložnej plochy, s ochranou proti nechcenému polohovaniu</t>
  </si>
  <si>
    <t>Pacientský ručný ovládač s tlačidlami polohovania chrbtového, stehenného dielu, autokontúry</t>
  </si>
  <si>
    <t>4x pojazdné kolieska min. 15 cm s centránym ovládaním, min. 1x statické, kryt podvozku pre ľahkú dezinfekciu</t>
  </si>
  <si>
    <t>Alarm upozorňujúci na nezabrzdené lôžko pri zapojení do elektrickej siete</t>
  </si>
  <si>
    <t>Min. 2 kusy držiakov na infúzny stojan v oblasti čiel</t>
  </si>
  <si>
    <t>Vizuálna indikácia bezpečnej polohy lôžka ľahko rozpoznateľnej pri pohľade z boku lôžka</t>
  </si>
  <si>
    <t>Automatické zastavenie chrbtového dielu v uhle 30° pre ľahké a rýchle nastavenie polohy pre pacientov s dýchacími ťažkosťami</t>
  </si>
  <si>
    <t>Držiak na hrazdu v oblasti hlavového dielu / čela</t>
  </si>
  <si>
    <t>Zálohová batéria s indikátorom stavu</t>
  </si>
  <si>
    <t>Bezpečnostný systém proti preťaženiu jednotlivých motorov zaisťujúci automatické zastavenie polohovania</t>
  </si>
  <si>
    <t>Páky mechanického CPR odblokovania chrbtového dielu po obidvoch stranách lôžka</t>
  </si>
  <si>
    <t>Lôžko musí byť umývateľné a dezinfikovateľné štandardnými dezinfekčnými prostriedkami používanými v zdravotníctve</t>
  </si>
  <si>
    <t>Konštrukcia lôžka musí byť jednoducho čistiteľná bez ťažko čistiteľných záhybov, otvorených dutín, nekvaliných zvarov,....)</t>
  </si>
  <si>
    <t>4 kusy rohových ochranných protinárazových koliesok</t>
  </si>
  <si>
    <t>Príslušenstvo:</t>
  </si>
  <si>
    <t>hrazda so samonavíjacou rukoväťou</t>
  </si>
  <si>
    <t>chrómový infúzny stojan výškovo nastaviteľný</t>
  </si>
  <si>
    <t>Súlad s normou STN EN 60601-2-52</t>
  </si>
  <si>
    <t>Aktívny antidekubitný systém pre riziko vzniku dekubitov a podporu liečby už vzniknutých dekubitov až III. stupňa</t>
  </si>
  <si>
    <t>Šetrný a účinný dynamický sytém zaisťujúci dostatočnú podporu pre pacienta - systém striedania tlaku v celách 2-1 (dvojcelový) alebo vyšší</t>
  </si>
  <si>
    <t xml:space="preserve">Pracovné režimy min. </t>
  </si>
  <si>
    <t>dynamický (terapeutický)</t>
  </si>
  <si>
    <t>statický (pre vyšetrenie, zavedenie katétrov a pod.) s bezpečnostným automatickým návratom do dynamického režimu</t>
  </si>
  <si>
    <t>režim konštantného tlaku (pri kontraindikácii dynamického režimu, pred presunom na pasívny matrac, pri režime spánku a pod.)</t>
  </si>
  <si>
    <t>Automatické nastavenie tlaku v závislosti na váhe pacienta, s možnosťou manuálneho prestavenia</t>
  </si>
  <si>
    <t>Senzor pre automatické zvýšenie tlaku v panvovej oblasti pri posadení pacienta</t>
  </si>
  <si>
    <t>Konštrukcia ciel umožňujúca individuálne vypustenie každej cely v oblasti chrbtu až piat (napr. pri existujúcich dekubitoch, pri zvýšenej rizikovosti príslušnej zóny a pod.)</t>
  </si>
  <si>
    <t>Možnosť individuálneho nastavenia periódy striedania tlaku v 3 časových cykloch alebo viac</t>
  </si>
  <si>
    <t>Možnosť rýchleho vypustenia pre CPR</t>
  </si>
  <si>
    <t>Systém ochrany pred nežiadúcou manipuláciou a chybným nastavením</t>
  </si>
  <si>
    <t>Nosnosť min. 160 kg</t>
  </si>
  <si>
    <t>Alarm v prípade výpadku napájania a zlej funkčnosti</t>
  </si>
  <si>
    <t>Ľahko odnímateľný poťah - zips dookola 360°, paropriepusný, vodovzdorný, s ochranou pred znečistením jadra</t>
  </si>
  <si>
    <t>Funkčne a rozmerovo plne kompatibilné s lôžkami, výška min. 15 cm, max. 19 cm</t>
  </si>
  <si>
    <t>Transportné úchytky na boku matraca alebo transportný pás na spodku matraca</t>
  </si>
  <si>
    <t>Matrac určený k uloženiu priamo na ložnú plochu (bez nutnosti použitia podložky)</t>
  </si>
  <si>
    <t xml:space="preserve"> LCD displej s vysokým rozlíšením min. 12"</t>
  </si>
  <si>
    <t xml:space="preserve">dotyková obrazovka s dlhou životnosťou a min. 35 miliónmi kliknutí technológiou </t>
  </si>
  <si>
    <t>min. 168 hodín grafických a tabuľkových trendov všetkých parametrov</t>
  </si>
  <si>
    <t>nastaviteľná dýchavcia elektróda, ktorá pomáha získať presné hodnoty RESP pre rôznych pacientov</t>
  </si>
  <si>
    <t xml:space="preserve"> tenký displej -  min. 120 mm - max. 150 mm</t>
  </si>
  <si>
    <t>elektrické napájanie 230V / 50 Hz so záložným napájaním vstavaným akumulátorom so zákohou na min. 240 minút</t>
  </si>
  <si>
    <t>grafické, numerické trendy všetkých monitorovaných parametrov za min. 72 hodín</t>
  </si>
  <si>
    <t>história alarmov so zobrazením všetkých alarmov chronologicky s vyznačením priority alarmu</t>
  </si>
  <si>
    <t>EKG 3 a 5 zvodové</t>
  </si>
  <si>
    <t xml:space="preserve">meranie ST segmentu v rozsahu  ± 9 mm </t>
  </si>
  <si>
    <t>krivka respirácie a hodnoty v rozsahu min.  0 - 150 dychov / minútu</t>
  </si>
  <si>
    <t>SPO2 /krivky/ hodnoty</t>
  </si>
  <si>
    <t>neinvazívny TK systolický, stredný, diastolický</t>
  </si>
  <si>
    <t>nastavenie merania neinvazívneho tlaku v cykle, manuálne alebo kontinuálne</t>
  </si>
  <si>
    <t>meranie teploty</t>
  </si>
  <si>
    <t>pripojenie do jestvujúcej monitorovacej centrálnej siete ZD 100</t>
  </si>
  <si>
    <t>držiak na stranu vrátane úložného sita</t>
  </si>
  <si>
    <t xml:space="preserve">komplexné príslušenstvo potrebné na uvedenie do prevádzky: </t>
  </si>
  <si>
    <t>EKG kábel 1 ks</t>
  </si>
  <si>
    <t>saturačný senzor SpO2 - 1 ks</t>
  </si>
  <si>
    <t>manžeta na meranie neinvazívneho tlaku - 1 ks</t>
  </si>
  <si>
    <t>Súlad s normou IEC606001</t>
  </si>
  <si>
    <t>Stropná inštalácia suspenznej rúry na mieste inštalácie dokomponovanie až štyroch ramien od 2 ks do 4 ks</t>
  </si>
  <si>
    <t>Výkon prvého hlavného svietidla</t>
  </si>
  <si>
    <t>Napájanie operačnej lampy samostatnými zdrojmi pre hlavné a satelitné svietidlo s automatickým prepínačom z hlavného 230Vac na záložný zdroj 24Vdc s maximálnou celkovou spotrebou lampy (hlavné a satelitné) max. 170 VA</t>
  </si>
  <si>
    <t>Zaťaženie stropu operačnou lampou max. 55 kg, moment max. 730 Nm</t>
  </si>
  <si>
    <t>Nastavenie intenzity osvetlenia a priemeru svetelného poľa dotykom na operačnom svietidle</t>
  </si>
  <si>
    <t>Operačné svietidlo s LED svetelnými zdrojmi, integrovaným uchytením do stropu, s možnosťou zmeny polohy svietidiel kedykoľvek počas prevádzky, s otočnými ramenami v rozsahu viacnásobnej rotácie o 360°</t>
  </si>
  <si>
    <t>Ovládanie intenzity osvetlenia a priemeru svetelného poľa dotykom umiestnené na poslednom ramene lampy</t>
  </si>
  <si>
    <t>Operačné lampy bez dvojvýstupovej obvodovej obruče vychádzajúcej z lampy, zvádzajúcej k dotyku nesterilnej časti lampy ako aj komplikáciám pri sanitácii obvodu lampy vzhľadom na úzke miesto</t>
  </si>
  <si>
    <t>1 hlavné svietidlo so zabudovaným ovládaním na svietidle s max. výkonom min. 160 000 lux</t>
  </si>
  <si>
    <t>2 hlavné svietidlo so zabudovaným ovládaním na svietidle s max. výkonom  min. 160 000 lux</t>
  </si>
  <si>
    <t>Funkcia endoskopického svetla so zeleným odtieňom pre použitie počas min. neinvazívnych výkonov s ľahkou adaptáciou pre akúkoľvek procedúru</t>
  </si>
  <si>
    <t>Endoskopické jemné svietenie zabudované v oboch svietidlách (kupolách)</t>
  </si>
  <si>
    <t>LED čip je rozdelený na klastre, ktoré zabezpečujú svietenie čipu aj po vypadnutí jedného klastra</t>
  </si>
  <si>
    <t>Energetická kvalifikácia v ochrannej triede I</t>
  </si>
  <si>
    <t>LED zdroje svetla produkujúce studené svetlo s homogénnym svetelným poľom, bez tieňové s funkciou automaticky riadeného svetelného výkonu na kontinuálny konštantný svetelný výkon</t>
  </si>
  <si>
    <t>Kompaktný a hygienický tvar svietidiel bez výstupkov a viditeľných spojovacích prvkov pre jednoduché čistenie a dezinfekciu</t>
  </si>
  <si>
    <t>Systém operačnej lampy s integrovanou technológiou pre stabilitu svetla počas celej doby bez farebných tieňov</t>
  </si>
  <si>
    <t>Systém operačnej lampy automaticky vyhodnocuje a kompenzuje iluminácie, ktoré nastanú v dôsledku pohybu časti tela operatéra v smere toku svetla tak, aby miesto výkonu operácie bolo stabilne osvetlené</t>
  </si>
  <si>
    <t>Manažment osvetlenia pri zmene polohy alebo pohybe operovanej časti slúži na reguláciu osvetlenia operačného poľa aj v prípade zmeny polohy operačného stola alebo zaliatia operačného poľa krvou</t>
  </si>
  <si>
    <t>Svietidlá operačnej lampy vybavené funkciou automatickej regulácie výkonu jednotlivých LED zdrojov svietidla v prípade zatienenia časti svietidla, pre kontinuálny konštantný svetelný tok na pracovnom poli chirurga, t.j. zabudované senzorické riadenie LED zdrojov</t>
  </si>
  <si>
    <t>Obe svietidlá operačnej lampy musia byť pripravené pre integráciu FULL HD kamery s bezdrôtovým prenosom signálu s možnosťou jednoduchého premiestnenia kamery medzi svietidlami</t>
  </si>
  <si>
    <t>Stropný statív s možnosťou dobudovania dodatočných dvoch ramien so zariadeniami ako monitor, samostatná kamera, RTG protektant alebo tretia lampa bez potreby výmeny</t>
  </si>
  <si>
    <t>Sterilizovateľné rukoväte v strede operačnej lampy zabezpečujúce fokusáciu a priame nastavenie veľkosti pracovného poľa</t>
  </si>
  <si>
    <t>Zabudovaný filter pre fluorescenčné zobrazovanie používané pri otvorenej operatíve bez nutnosti zapínať/vypínať chirurgické svetlo</t>
  </si>
  <si>
    <t>Pasívny antidekubitný  matrac k lôžkam Proma-Reha PLL-N85-0</t>
  </si>
  <si>
    <t>Vrchná vrstva z viskoelastickej peny s minimálnou hustotou 50 kg/mᶾ,  výška min. 5 cm</t>
  </si>
  <si>
    <t>Spodná nosná vrstva z polyéterovej peny s minmálnou hustotou 41 kg/mᶾ,  výška min. 9 cm</t>
  </si>
  <si>
    <t>Okraje matraca z tvrdšej polyéterovej peny. Šírka okraja min. 8 cm. Spojenie vrstiev bez použitia lepidla pre zaistenie lepšej priedušnosti matraca</t>
  </si>
  <si>
    <t>Znížená horľavosť jadra matraca aj poťahu min. CRIB 5</t>
  </si>
  <si>
    <t>Rozmery 200x85 cm, tolerancia ±1,5 cm</t>
  </si>
  <si>
    <t>Výška matraca min. 14 cm, max. 16 cm</t>
  </si>
  <si>
    <t>Poťah elastický, vodovzdorný (min. 200 cm vodného stĺpca), paropriepustný (min. 550g/m²/24 hod.), antimikrobiálna vrstva, zips (min. 180°) prekrytý krycou chlopňou</t>
  </si>
  <si>
    <t>Poťah odolný voči kvapalinám, telesným tekutinám (krv, moč)</t>
  </si>
  <si>
    <t>Poťah s potlačou s informáciami min. o type matraca, rozmeroch, podmienkach čistenia</t>
  </si>
  <si>
    <t>Ochranný návlek medzi jadrom matraca a poťahom pre zvýšenú ochranu jadra matraca a prevenciu dekubitov (zníženie trcích a strižných síl)</t>
  </si>
  <si>
    <t>Nosnosť matraca min. 150 kg</t>
  </si>
  <si>
    <t>Požadovaná záruka na poťah a penu min.  4  roky</t>
  </si>
  <si>
    <t xml:space="preserve">podpis a pečiatka uchádzača: 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</si>
  <si>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</si>
  <si>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</si>
  <si>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</si>
  <si>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</si>
  <si>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</si>
  <si>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</si>
  <si>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</si>
  <si>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</si>
  <si>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</si>
  <si>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</si>
  <si>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</si>
  <si>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</si>
  <si>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</si>
  <si>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</si>
  <si>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</si>
  <si>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</si>
  <si>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</si>
  <si>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</si>
  <si>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</si>
  <si>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</si>
  <si>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</si>
  <si>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</si>
  <si>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</si>
  <si>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</si>
  <si>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</si>
  <si>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</si>
  <si>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1.30.1</t>
  </si>
  <si>
    <t>1.30.2</t>
  </si>
  <si>
    <t>1.30.3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</si>
  <si>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</si>
  <si>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</si>
  <si>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</si>
  <si>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</si>
  <si>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</si>
  <si>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</si>
  <si>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</si>
  <si>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</si>
  <si>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</si>
  <si>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</si>
  <si>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</si>
  <si>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</si>
  <si>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</si>
  <si>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</si>
  <si>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</si>
  <si>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</si>
  <si>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</si>
  <si>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</si>
  <si>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</si>
  <si>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</si>
  <si>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</si>
  <si>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</si>
  <si>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</si>
  <si>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</si>
  <si>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</si>
  <si>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</si>
  <si>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</si>
  <si>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</si>
  <si>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</si>
  <si>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</si>
  <si>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</si>
  <si>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</si>
  <si>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Dvojkĺbové prevedenie ramien svietidiel, neobmedzujúce polohovanie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</si>
  <si>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</si>
  <si>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</si>
  <si>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</si>
  <si>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</si>
  <si>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</si>
  <si>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</si>
  <si>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</si>
  <si>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</si>
  <si>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</si>
  <si>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</si>
  <si>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</si>
  <si>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V ............................................, dňa ...................</t>
  </si>
  <si>
    <t>V ..............................................., dňa ..........................</t>
  </si>
  <si>
    <t>V ..........................................., dňa ........................</t>
  </si>
  <si>
    <t>V ................................................, dňa ........................</t>
  </si>
  <si>
    <t>V ...................................... , dňa ........................</t>
  </si>
  <si>
    <t>V ....................................., dňa ...................</t>
  </si>
  <si>
    <t>V ............................................ , dňa ..................</t>
  </si>
  <si>
    <t>V ..........................................., dňa ............................</t>
  </si>
  <si>
    <t>V ....................................., dňa ........................</t>
  </si>
  <si>
    <t xml:space="preserve">Požadované minimálne technické vlastnosti, parametre a hodnoty predmetu zákazky
</t>
  </si>
  <si>
    <r>
      <t xml:space="preserve">Elektrické akútne lôžko
</t>
    </r>
    <r>
      <rPr>
        <b/>
        <sz val="9"/>
        <rFont val="Arial Narrow"/>
        <family val="2"/>
        <charset val="238"/>
      </rPr>
      <t>požadovaný počet: 8 ks</t>
    </r>
  </si>
  <si>
    <r>
      <t xml:space="preserve">Aktívny antidekubitný matrac
</t>
    </r>
    <r>
      <rPr>
        <b/>
        <sz val="9"/>
        <rFont val="Arial Narrow"/>
        <family val="2"/>
        <charset val="238"/>
      </rPr>
      <t>požadovaný počet: 8 ks</t>
    </r>
  </si>
  <si>
    <r>
      <t xml:space="preserve">Monitory vitálnych funkcií
</t>
    </r>
    <r>
      <rPr>
        <b/>
        <sz val="9"/>
        <rFont val="Arial Narrow"/>
        <family val="2"/>
        <charset val="238"/>
      </rPr>
      <t>požadovaný počet: 5 ks</t>
    </r>
  </si>
  <si>
    <r>
      <t xml:space="preserve">Operačná lampa
</t>
    </r>
    <r>
      <rPr>
        <b/>
        <sz val="9"/>
        <rFont val="Arial Narrow"/>
        <family val="2"/>
        <charset val="238"/>
      </rPr>
      <t>požadovaný počet: 1 ks</t>
    </r>
  </si>
  <si>
    <r>
      <t xml:space="preserve">Pasívny antidekubitárny matrac
</t>
    </r>
    <r>
      <rPr>
        <b/>
        <sz val="9"/>
        <rFont val="Arial Narrow"/>
        <family val="2"/>
        <charset val="238"/>
      </rPr>
      <t>požadovaný počet: 12 ks</t>
    </r>
  </si>
  <si>
    <t xml:space="preserve">         </t>
  </si>
  <si>
    <t xml:space="preserve">  </t>
  </si>
  <si>
    <t>Min. 2 kusy bočných držiakov na drobné príslušenstvo (vrecko na moč, kôš na bažanta,....)</t>
  </si>
  <si>
    <t>Svietidlá musia mať dvojkardánové prevedenie pre maximálnu manévrovateľnosť bez obmedzenia</t>
  </si>
  <si>
    <t>Počet samostatných ramien operačnej lampy - 2 ks</t>
  </si>
  <si>
    <t>Životnosť LED zdrojov - min. 60 000 hod.</t>
  </si>
  <si>
    <t>Výkon prvého hlavného svietidla - min. 160 000 lux</t>
  </si>
  <si>
    <t>Výkon svietidiel v režime počas endoskopických výkonov max. 500 lux</t>
  </si>
  <si>
    <t>Nastaviteľný priemer svetelného poľa v min. rozsahu 180-280 mm,  väčší rozsah je prípustný)</t>
  </si>
  <si>
    <t>Priemer ktorejkoľvek kupoly - max. 700 mm</t>
  </si>
  <si>
    <t>Hmotnosť ktorejkoľvek kupoly svietidla s ramenom - max. 16 kg</t>
  </si>
  <si>
    <r>
      <t>Rozsah nastavenia ovládania výkonu a svetelného poľa min. 5</t>
    </r>
    <r>
      <rPr>
        <sz val="10"/>
        <rFont val="Calibri"/>
        <family val="2"/>
        <charset val="238"/>
      </rPr>
      <t>°</t>
    </r>
  </si>
  <si>
    <t>Intenzita svietidiel s plynulou reguláciou jasu oboch svietidiel v  min. rozsahu 10-100%</t>
  </si>
  <si>
    <t>Farebná teplota svietidla v rozsahu min. 3800-4500 Kelvinov</t>
  </si>
  <si>
    <t>Index farebnosti - min. 95 RA</t>
  </si>
  <si>
    <t>Percento UV žiarenia z celkového žiarenia lampy min. 0,01%, max. 0,03%</t>
  </si>
  <si>
    <t>Tepelný výkon/ vyžarovanie tepla (studené svetlo) - max. 3,55 mW / ².Ixm</t>
  </si>
  <si>
    <t>Stupeň ochrany kupoly voči prieniku prachu a kvapalín min.  44 IP</t>
  </si>
  <si>
    <t>ŠUKL kód</t>
  </si>
  <si>
    <t>meno, priezvisko, funkcia oprávnenej osoby</t>
  </si>
  <si>
    <t xml:space="preserve">             podpis a pečiatka uchádzača</t>
  </si>
  <si>
    <t xml:space="preserve">        podpis a pečiatka uchádzača </t>
  </si>
  <si>
    <t xml:space="preserve">                             eno, priezvisko, funkcia oprávnenej osoby </t>
  </si>
  <si>
    <t xml:space="preserve">                                              podpis a pečiatka uchádzača</t>
  </si>
  <si>
    <t xml:space="preserve"> meno, priezvisko, funkcia oprávnenej osoby                           </t>
  </si>
  <si>
    <t xml:space="preserve">           podpis a pečiatka uchádzača                </t>
  </si>
  <si>
    <t xml:space="preserve">    meno, priezvisko, funkcia oprávnenej osoby                     </t>
  </si>
  <si>
    <t xml:space="preserve">               podpis a pečiatka uchádzača                 </t>
  </si>
  <si>
    <t>sadzba DPH 
v %</t>
  </si>
  <si>
    <t xml:space="preserve">meno, priezvisko, funkcia oprávnenej osoby </t>
  </si>
  <si>
    <t xml:space="preserve">                          podpis a pečiatka uchádzača </t>
  </si>
  <si>
    <t>podpis a pečiatka uchádzača</t>
  </si>
  <si>
    <t>Elektrické ovládanie chrbtového, stehenného dielu, zdvihu ložnej plochy v rozsahu min. (40 - 77) cm; väčší rozsah je prípustný</t>
  </si>
  <si>
    <r>
      <t>Rotácia všetkých ramien -  360</t>
    </r>
    <r>
      <rPr>
        <sz val="10"/>
        <rFont val="Calibri"/>
        <family val="2"/>
        <charset val="238"/>
      </rPr>
      <t>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</si>
</sst>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5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8"/>
      <color theme="1"/>
      <name val="Arial Narrow"/>
      <family val="2"/>
      <charset val="238"/>
    </font>
    <font>
      <sz val="11"/>
      <color indexed="8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i/>
      <sz val="9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i/>
      <sz val="11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b/>
      <i/>
      <sz val="10"/>
      <name val="Arial Narrow"/>
      <family val="2"/>
      <charset val="238"/>
    </font>
    <font>
      <sz val="10"/>
      <name val="Calibri"/>
      <family val="2"/>
      <charset val="238"/>
    </font>
    <font>
      <b/>
      <sz val="10"/>
      <color rgb="FF000000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6337778862885"/>
        <bgColor indexed="64"/>
      </patternFill>
    </fill>
  </fills>
  <borders count="38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/>
      <bottom/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/>
      <bottom style="thin">
        <color theme="8" tint="-0.249977111117893"/>
      </bottom>
      <diagonal/>
    </border>
    <border>
      <left/>
      <right/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/>
      <right style="medium">
        <color rgb="FF0070C0"/>
      </right>
      <top style="thin">
        <color rgb="FFC00000"/>
      </top>
      <bottom/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2">
    <xf numFmtId="0" fontId="0" fillId="0" borderId="0" applyNumberFormat="0" applyFill="0" applyBorder="0" applyProtection="0"/>
    <xf numFmtId="0" fontId="9" fillId="0" borderId="0"/>
    <xf numFmtId="0" fontId="12" fillId="0" borderId="0"/>
    <xf numFmtId="0" fontId="8" fillId="0" borderId="0"/>
    <xf numFmtId="0" fontId="7" fillId="0" borderId="0"/>
    <xf numFmtId="0" fontId="7" fillId="0" borderId="0"/>
    <xf numFmtId="0" fontId="12" fillId="0" borderId="0"/>
    <xf numFmtId="0" fontId="6" fillId="0" borderId="0"/>
    <xf numFmtId="0" fontId="5" fillId="0" borderId="0"/>
    <xf numFmtId="0" fontId="5" fillId="0" borderId="0"/>
    <xf numFmtId="0" fontId="13" fillId="0" borderId="0"/>
    <xf numFmtId="0" fontId="4" fillId="0" borderId="0"/>
    <xf numFmtId="0" fontId="3" fillId="0" borderId="0"/>
    <xf numFmtId="0" fontId="14" fillId="0" borderId="0" applyNumberFormat="0" applyFill="0" applyBorder="0" applyProtection="0"/>
    <xf numFmtId="0" fontId="1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4" fillId="0" borderId="0" applyNumberFormat="0" applyFill="0" applyBorder="0" applyProtection="0"/>
    <xf numFmtId="0" fontId="2" fillId="0" borderId="0"/>
    <xf numFmtId="0" fontId="1" fillId="0" borderId="0"/>
  </cellStyleXfs>
  <cellXfs count="377">
    <xf numFmtId="0" fontId="0" fillId="0" borderId="0" xfId="0" applyFont="1" applyAlignment="1"/>
    <xf numFmtId="0" fontId="10" fillId="0" borderId="0" xfId="1" applyFont="1"/>
    <xf numFmtId="0" fontId="11" fillId="0" borderId="0" xfId="1" applyFont="1" applyAlignment="1"/>
    <xf numFmtId="0" fontId="10" fillId="0" borderId="0" xfId="1" applyFont="1" applyAlignment="1">
      <alignment vertical="center"/>
    </xf>
    <xf numFmtId="49" fontId="10" fillId="0" borderId="0" xfId="1" applyNumberFormat="1" applyFont="1" applyAlignment="1">
      <alignment vertical="center"/>
    </xf>
    <xf numFmtId="0" fontId="10" fillId="0" borderId="0" xfId="1" applyFont="1" applyAlignment="1">
      <alignment wrapText="1"/>
    </xf>
    <xf numFmtId="0" fontId="10" fillId="0" borderId="0" xfId="1" applyFont="1" applyAlignment="1"/>
    <xf numFmtId="0" fontId="10" fillId="0" borderId="0" xfId="1" applyFont="1" applyAlignment="1">
      <alignment vertical="top" wrapText="1"/>
    </xf>
    <xf numFmtId="0" fontId="11" fillId="0" borderId="0" xfId="1" applyFont="1" applyAlignment="1">
      <alignment wrapText="1"/>
    </xf>
    <xf numFmtId="0" fontId="10" fillId="0" borderId="0" xfId="1" applyNumberFormat="1" applyFont="1" applyAlignment="1">
      <alignment vertical="top" wrapText="1"/>
    </xf>
    <xf numFmtId="0" fontId="10" fillId="0" borderId="0" xfId="1" applyFont="1" applyAlignment="1">
      <alignment vertical="center" wrapText="1"/>
    </xf>
    <xf numFmtId="0" fontId="10" fillId="0" borderId="0" xfId="16" applyFont="1" applyAlignment="1" applyProtection="1">
      <alignment wrapText="1"/>
      <protection locked="0"/>
    </xf>
    <xf numFmtId="0" fontId="11" fillId="0" borderId="0" xfId="16" applyNumberFormat="1" applyFont="1" applyAlignment="1" applyProtection="1">
      <alignment vertical="top" wrapText="1"/>
      <protection locked="0"/>
    </xf>
    <xf numFmtId="0" fontId="11" fillId="0" borderId="0" xfId="16" applyFont="1" applyAlignment="1" applyProtection="1">
      <alignment vertical="center" wrapText="1"/>
      <protection locked="0"/>
    </xf>
    <xf numFmtId="0" fontId="10" fillId="0" borderId="0" xfId="16" applyFont="1" applyAlignment="1" applyProtection="1">
      <alignment vertical="center" wrapText="1"/>
      <protection locked="0"/>
    </xf>
    <xf numFmtId="0" fontId="10" fillId="0" borderId="0" xfId="17" applyFont="1" applyAlignment="1">
      <alignment vertical="center" wrapText="1"/>
    </xf>
    <xf numFmtId="0" fontId="14" fillId="0" borderId="0" xfId="13" applyFont="1" applyBorder="1" applyAlignment="1">
      <alignment horizontal="center" vertical="top" wrapText="1"/>
    </xf>
    <xf numFmtId="0" fontId="11" fillId="0" borderId="0" xfId="17" applyFont="1" applyAlignment="1">
      <alignment vertical="top"/>
    </xf>
    <xf numFmtId="0" fontId="10" fillId="0" borderId="0" xfId="17" applyFont="1" applyAlignment="1">
      <alignment vertical="center"/>
    </xf>
    <xf numFmtId="0" fontId="10" fillId="0" borderId="0" xfId="17" applyFont="1" applyAlignment="1">
      <alignment wrapText="1"/>
    </xf>
    <xf numFmtId="0" fontId="10" fillId="0" borderId="0" xfId="17" applyFont="1" applyBorder="1" applyAlignment="1">
      <alignment wrapText="1"/>
    </xf>
    <xf numFmtId="49" fontId="10" fillId="0" borderId="0" xfId="17" applyNumberFormat="1" applyFont="1" applyBorder="1" applyAlignment="1">
      <alignment wrapText="1"/>
    </xf>
    <xf numFmtId="0" fontId="10" fillId="0" borderId="0" xfId="17" applyFont="1" applyBorder="1" applyAlignment="1">
      <alignment horizontal="center" wrapText="1"/>
    </xf>
    <xf numFmtId="0" fontId="10" fillId="0" borderId="0" xfId="16" applyFont="1" applyProtection="1">
      <protection locked="0"/>
    </xf>
    <xf numFmtId="0" fontId="10" fillId="0" borderId="0" xfId="16" applyFont="1" applyAlignment="1" applyProtection="1">
      <protection locked="0"/>
    </xf>
    <xf numFmtId="0" fontId="10" fillId="0" borderId="0" xfId="16" applyFont="1" applyAlignment="1">
      <alignment wrapText="1"/>
    </xf>
    <xf numFmtId="0" fontId="10" fillId="0" borderId="0" xfId="16" applyFont="1" applyAlignment="1">
      <alignment horizontal="center" wrapText="1"/>
    </xf>
    <xf numFmtId="49" fontId="10" fillId="0" borderId="0" xfId="17" applyNumberFormat="1" applyFont="1" applyAlignment="1">
      <alignment wrapText="1"/>
    </xf>
    <xf numFmtId="0" fontId="10" fillId="0" borderId="0" xfId="17" applyFont="1" applyAlignment="1">
      <alignment horizontal="center" wrapText="1"/>
    </xf>
    <xf numFmtId="0" fontId="11" fillId="0" borderId="0" xfId="1" applyNumberFormat="1" applyFont="1" applyAlignment="1">
      <alignment horizontal="left" vertical="top" wrapText="1"/>
    </xf>
    <xf numFmtId="0" fontId="15" fillId="0" borderId="0" xfId="1" applyFont="1" applyAlignment="1">
      <alignment wrapText="1"/>
    </xf>
    <xf numFmtId="0" fontId="15" fillId="0" borderId="0" xfId="1" applyFont="1"/>
    <xf numFmtId="0" fontId="16" fillId="0" borderId="0" xfId="1" applyFont="1" applyAlignment="1"/>
    <xf numFmtId="0" fontId="15" fillId="0" borderId="0" xfId="1" applyFont="1" applyAlignment="1"/>
    <xf numFmtId="0" fontId="15" fillId="0" borderId="0" xfId="1" applyFont="1" applyAlignment="1">
      <alignment vertical="center"/>
    </xf>
    <xf numFmtId="0" fontId="15" fillId="0" borderId="0" xfId="1" applyNumberFormat="1" applyFont="1" applyBorder="1" applyAlignment="1">
      <alignment vertical="center" wrapText="1"/>
    </xf>
    <xf numFmtId="0" fontId="15" fillId="0" borderId="0" xfId="1" applyFont="1" applyAlignment="1">
      <alignment horizontal="right" vertical="center"/>
    </xf>
    <xf numFmtId="0" fontId="15" fillId="0" borderId="0" xfId="1" applyFont="1" applyAlignment="1">
      <alignment horizontal="center"/>
    </xf>
    <xf numFmtId="0" fontId="15" fillId="0" borderId="0" xfId="1" applyFont="1" applyAlignment="1">
      <alignment horizontal="right"/>
    </xf>
    <xf numFmtId="0" fontId="15" fillId="0" borderId="0" xfId="1" applyFont="1" applyAlignment="1">
      <alignment horizontal="left" wrapText="1"/>
    </xf>
    <xf numFmtId="0" fontId="15" fillId="0" borderId="0" xfId="1" applyFont="1" applyAlignment="1">
      <alignment vertical="top" wrapText="1"/>
    </xf>
    <xf numFmtId="0" fontId="15" fillId="0" borderId="0" xfId="1" applyFont="1" applyAlignment="1">
      <alignment vertical="center" wrapText="1"/>
    </xf>
    <xf numFmtId="0" fontId="18" fillId="0" borderId="0" xfId="1" applyFont="1" applyAlignment="1">
      <alignment wrapText="1"/>
    </xf>
    <xf numFmtId="0" fontId="16" fillId="0" borderId="0" xfId="16" applyNumberFormat="1" applyFont="1" applyAlignment="1" applyProtection="1">
      <alignment horizontal="left" vertical="top" wrapText="1"/>
      <protection locked="0"/>
    </xf>
    <xf numFmtId="0" fontId="15" fillId="0" borderId="0" xfId="17" applyFont="1" applyBorder="1" applyAlignment="1">
      <alignment horizontal="left" vertical="center" wrapText="1"/>
    </xf>
    <xf numFmtId="49" fontId="15" fillId="0" borderId="0" xfId="17" applyNumberFormat="1" applyFont="1" applyBorder="1" applyAlignment="1">
      <alignment vertical="center" wrapText="1"/>
    </xf>
    <xf numFmtId="0" fontId="15" fillId="0" borderId="0" xfId="17" applyFont="1" applyBorder="1" applyAlignment="1">
      <alignment vertical="center" wrapText="1"/>
    </xf>
    <xf numFmtId="0" fontId="15" fillId="0" borderId="0" xfId="17" applyFont="1" applyAlignment="1">
      <alignment vertical="center" wrapText="1"/>
    </xf>
    <xf numFmtId="0" fontId="15" fillId="0" borderId="0" xfId="17" applyFont="1" applyBorder="1" applyAlignment="1">
      <alignment horizontal="center" vertical="center" wrapText="1"/>
    </xf>
    <xf numFmtId="0" fontId="16" fillId="0" borderId="0" xfId="16" applyFont="1" applyAlignment="1" applyProtection="1">
      <alignment horizontal="center" vertical="top" wrapText="1"/>
      <protection locked="0"/>
    </xf>
    <xf numFmtId="0" fontId="15" fillId="0" borderId="0" xfId="16" applyFont="1" applyAlignment="1" applyProtection="1">
      <alignment vertical="center" wrapText="1"/>
      <protection locked="0"/>
    </xf>
    <xf numFmtId="49" fontId="15" fillId="0" borderId="0" xfId="16" applyNumberFormat="1" applyFont="1" applyAlignment="1" applyProtection="1">
      <alignment horizontal="center" vertical="center" wrapText="1"/>
      <protection locked="0"/>
    </xf>
    <xf numFmtId="0" fontId="15" fillId="0" borderId="0" xfId="16" applyFont="1" applyAlignment="1" applyProtection="1">
      <alignment horizontal="left" vertical="center" wrapText="1"/>
      <protection locked="0"/>
    </xf>
    <xf numFmtId="0" fontId="15" fillId="0" borderId="0" xfId="16" applyFont="1" applyAlignment="1" applyProtection="1">
      <alignment wrapText="1"/>
      <protection locked="0"/>
    </xf>
    <xf numFmtId="49" fontId="15" fillId="0" borderId="0" xfId="16" applyNumberFormat="1" applyFont="1" applyAlignment="1" applyProtection="1">
      <alignment wrapText="1"/>
      <protection locked="0"/>
    </xf>
    <xf numFmtId="0" fontId="15" fillId="0" borderId="0" xfId="6" applyFont="1" applyBorder="1" applyAlignment="1">
      <alignment vertical="top" wrapText="1"/>
    </xf>
    <xf numFmtId="0" fontId="15" fillId="0" borderId="0" xfId="16" applyFont="1" applyAlignment="1" applyProtection="1">
      <protection locked="0"/>
    </xf>
    <xf numFmtId="0" fontId="15" fillId="0" borderId="0" xfId="16" applyFont="1" applyAlignment="1">
      <alignment horizontal="center"/>
    </xf>
    <xf numFmtId="0" fontId="15" fillId="0" borderId="0" xfId="16" applyFont="1" applyBorder="1" applyAlignment="1" applyProtection="1">
      <alignment horizontal="left" vertical="center" wrapText="1"/>
      <protection locked="0"/>
    </xf>
    <xf numFmtId="0" fontId="15" fillId="0" borderId="0" xfId="16" applyFont="1" applyAlignment="1">
      <alignment horizontal="right"/>
    </xf>
    <xf numFmtId="0" fontId="24" fillId="0" borderId="0" xfId="7" applyFont="1" applyAlignment="1" applyProtection="1">
      <alignment wrapText="1"/>
      <protection locked="0"/>
    </xf>
    <xf numFmtId="0" fontId="15" fillId="0" borderId="0" xfId="7" applyFont="1" applyAlignment="1" applyProtection="1">
      <alignment horizontal="left" wrapText="1"/>
      <protection locked="0"/>
    </xf>
    <xf numFmtId="0" fontId="15" fillId="0" borderId="0" xfId="7" applyFont="1" applyAlignment="1" applyProtection="1">
      <alignment wrapText="1"/>
      <protection locked="0"/>
    </xf>
    <xf numFmtId="0" fontId="24" fillId="0" borderId="0" xfId="7" applyFont="1" applyAlignment="1" applyProtection="1">
      <alignment horizontal="center" wrapText="1"/>
      <protection locked="0"/>
    </xf>
    <xf numFmtId="0" fontId="16" fillId="0" borderId="0" xfId="7" applyFont="1" applyBorder="1" applyAlignment="1" applyProtection="1">
      <alignment horizontal="center" vertical="center" wrapText="1"/>
      <protection locked="0"/>
    </xf>
    <xf numFmtId="0" fontId="16" fillId="0" borderId="9" xfId="7" applyFont="1" applyBorder="1" applyAlignment="1" applyProtection="1">
      <alignment horizontal="center" vertical="center" wrapText="1"/>
      <protection locked="0"/>
    </xf>
    <xf numFmtId="0" fontId="15" fillId="0" borderId="1" xfId="7" applyFont="1" applyBorder="1" applyAlignment="1" applyProtection="1">
      <alignment horizontal="center" vertical="center" wrapText="1"/>
      <protection locked="0"/>
    </xf>
    <xf numFmtId="0" fontId="15" fillId="2" borderId="1" xfId="7" applyFont="1" applyFill="1" applyBorder="1" applyAlignment="1" applyProtection="1">
      <alignment horizontal="center" vertical="center" wrapText="1"/>
      <protection locked="0"/>
    </xf>
    <xf numFmtId="3" fontId="15" fillId="2" borderId="1" xfId="7" applyNumberFormat="1" applyFont="1" applyFill="1" applyBorder="1" applyAlignment="1" applyProtection="1">
      <alignment horizontal="center" vertical="center" wrapText="1"/>
      <protection locked="0"/>
    </xf>
    <xf numFmtId="0" fontId="15" fillId="4" borderId="1" xfId="7" applyFont="1" applyFill="1" applyBorder="1" applyAlignment="1" applyProtection="1">
      <alignment horizontal="center" vertical="center" wrapText="1"/>
      <protection locked="0"/>
    </xf>
    <xf numFmtId="0" fontId="15" fillId="0" borderId="0" xfId="7" applyFont="1" applyBorder="1" applyAlignment="1" applyProtection="1">
      <alignment horizontal="center"/>
      <protection locked="0"/>
    </xf>
    <xf numFmtId="49" fontId="21" fillId="0" borderId="0" xfId="7" applyNumberFormat="1" applyFont="1" applyBorder="1" applyAlignment="1" applyProtection="1">
      <alignment horizontal="center" wrapText="1"/>
      <protection locked="0"/>
    </xf>
    <xf numFmtId="49" fontId="21" fillId="0" borderId="0" xfId="7" applyNumberFormat="1" applyFont="1" applyBorder="1" applyAlignment="1" applyProtection="1">
      <alignment horizontal="left" wrapText="1"/>
      <protection locked="0"/>
    </xf>
    <xf numFmtId="164" fontId="15" fillId="0" borderId="0" xfId="7" applyNumberFormat="1" applyFont="1" applyBorder="1" applyAlignment="1" applyProtection="1">
      <alignment vertical="center" wrapText="1"/>
      <protection locked="0"/>
    </xf>
    <xf numFmtId="0" fontId="15" fillId="0" borderId="0" xfId="7" applyFont="1" applyAlignment="1" applyProtection="1">
      <alignment vertical="center" wrapText="1"/>
      <protection locked="0"/>
    </xf>
    <xf numFmtId="0" fontId="15" fillId="0" borderId="13" xfId="7" applyFont="1" applyBorder="1" applyAlignment="1" applyProtection="1">
      <alignment wrapText="1"/>
      <protection locked="0"/>
    </xf>
    <xf numFmtId="0" fontId="15" fillId="0" borderId="13" xfId="7" applyFont="1" applyBorder="1" applyAlignment="1" applyProtection="1">
      <alignment horizontal="left" wrapText="1"/>
      <protection locked="0"/>
    </xf>
    <xf numFmtId="0" fontId="15" fillId="0" borderId="0" xfId="7" applyFont="1" applyAlignment="1" applyProtection="1">
      <alignment horizontal="left"/>
      <protection locked="0"/>
    </xf>
    <xf numFmtId="0" fontId="15" fillId="0" borderId="0" xfId="7" applyFont="1" applyProtection="1">
      <protection locked="0"/>
    </xf>
    <xf numFmtId="0" fontId="15" fillId="0" borderId="0" xfId="7" applyFont="1" applyAlignment="1" applyProtection="1">
      <protection locked="0"/>
    </xf>
    <xf numFmtId="0" fontId="15" fillId="0" borderId="0" xfId="7" applyFont="1" applyAlignment="1" applyProtection="1">
      <alignment horizontal="center" vertical="top"/>
      <protection locked="0"/>
    </xf>
    <xf numFmtId="0" fontId="15" fillId="0" borderId="0" xfId="7" applyFont="1" applyAlignment="1" applyProtection="1">
      <alignment horizontal="left" vertical="center" wrapText="1"/>
      <protection locked="0"/>
    </xf>
    <xf numFmtId="49" fontId="15" fillId="0" borderId="0" xfId="7" applyNumberFormat="1" applyFont="1" applyAlignment="1" applyProtection="1">
      <alignment vertical="center"/>
      <protection locked="0"/>
    </xf>
    <xf numFmtId="0" fontId="15" fillId="0" borderId="0" xfId="7" applyFont="1" applyAlignment="1" applyProtection="1">
      <alignment vertical="center"/>
      <protection locked="0"/>
    </xf>
    <xf numFmtId="0" fontId="15" fillId="0" borderId="0" xfId="7" applyFont="1" applyAlignment="1" applyProtection="1">
      <alignment horizontal="center"/>
      <protection locked="0"/>
    </xf>
    <xf numFmtId="0" fontId="15" fillId="3" borderId="0" xfId="7" applyFont="1" applyFill="1" applyAlignment="1" applyProtection="1">
      <alignment wrapText="1"/>
      <protection locked="0"/>
    </xf>
    <xf numFmtId="49" fontId="22" fillId="0" borderId="0" xfId="7" applyNumberFormat="1" applyFont="1" applyAlignment="1" applyProtection="1">
      <alignment vertical="center"/>
      <protection locked="0"/>
    </xf>
    <xf numFmtId="0" fontId="11" fillId="0" borderId="0" xfId="1" applyNumberFormat="1" applyFont="1" applyAlignment="1">
      <alignment horizontal="left" vertical="top" wrapText="1"/>
    </xf>
    <xf numFmtId="0" fontId="15" fillId="0" borderId="0" xfId="1" applyFont="1" applyAlignment="1">
      <alignment horizontal="left" vertical="top" wrapText="1"/>
    </xf>
    <xf numFmtId="0" fontId="15" fillId="0" borderId="0" xfId="1" applyFont="1" applyAlignment="1">
      <alignment horizontal="left" wrapText="1"/>
    </xf>
    <xf numFmtId="0" fontId="15" fillId="0" borderId="0" xfId="1" applyFont="1" applyAlignment="1">
      <alignment horizontal="left"/>
    </xf>
    <xf numFmtId="0" fontId="15" fillId="0" borderId="0" xfId="1" applyFont="1" applyBorder="1" applyAlignment="1">
      <alignment horizontal="left"/>
    </xf>
    <xf numFmtId="0" fontId="15" fillId="0" borderId="0" xfId="1" applyFont="1" applyAlignment="1">
      <alignment horizontal="left" vertical="center"/>
    </xf>
    <xf numFmtId="0" fontId="16" fillId="0" borderId="0" xfId="1" applyFont="1"/>
    <xf numFmtId="0" fontId="18" fillId="0" borderId="0" xfId="7" applyFont="1" applyAlignment="1" applyProtection="1">
      <alignment horizontal="left" wrapText="1"/>
      <protection locked="0"/>
    </xf>
    <xf numFmtId="0" fontId="18" fillId="0" borderId="0" xfId="7" applyFont="1" applyAlignment="1" applyProtection="1">
      <alignment wrapText="1"/>
      <protection locked="0"/>
    </xf>
    <xf numFmtId="0" fontId="18" fillId="0" borderId="1" xfId="7" applyFont="1" applyBorder="1" applyAlignment="1" applyProtection="1">
      <alignment horizontal="center" vertical="center" wrapText="1"/>
      <protection locked="0"/>
    </xf>
    <xf numFmtId="3" fontId="28" fillId="0" borderId="1" xfId="7" applyNumberFormat="1" applyFont="1" applyBorder="1" applyAlignment="1" applyProtection="1">
      <alignment horizontal="center" vertical="center" wrapText="1"/>
      <protection locked="0"/>
    </xf>
    <xf numFmtId="0" fontId="18" fillId="0" borderId="1" xfId="7" applyFont="1" applyBorder="1" applyAlignment="1" applyProtection="1">
      <alignment horizontal="left" vertical="center" wrapText="1"/>
      <protection locked="0"/>
    </xf>
    <xf numFmtId="164" fontId="18" fillId="0" borderId="1" xfId="7" applyNumberFormat="1" applyFont="1" applyFill="1" applyBorder="1" applyAlignment="1" applyProtection="1">
      <alignment horizontal="right" vertical="center" wrapText="1"/>
      <protection locked="0"/>
    </xf>
    <xf numFmtId="9" fontId="18" fillId="0" borderId="1" xfId="7" applyNumberFormat="1" applyFont="1" applyBorder="1" applyAlignment="1" applyProtection="1">
      <alignment horizontal="center" vertical="center" wrapText="1"/>
      <protection locked="0"/>
    </xf>
    <xf numFmtId="164" fontId="18" fillId="0" borderId="1" xfId="7" applyNumberFormat="1" applyFont="1" applyBorder="1" applyAlignment="1" applyProtection="1">
      <alignment horizontal="right" vertical="center" wrapText="1"/>
      <protection locked="0"/>
    </xf>
    <xf numFmtId="9" fontId="18" fillId="0" borderId="1" xfId="7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16" applyFont="1" applyAlignment="1">
      <alignment horizontal="left" vertical="center"/>
    </xf>
    <xf numFmtId="0" fontId="15" fillId="0" borderId="0" xfId="16" applyFont="1" applyAlignment="1">
      <alignment horizontal="center" vertical="center"/>
    </xf>
    <xf numFmtId="0" fontId="17" fillId="0" borderId="0" xfId="16" applyNumberFormat="1" applyFont="1" applyAlignment="1" applyProtection="1">
      <alignment horizontal="left" vertical="top" wrapText="1"/>
      <protection locked="0"/>
    </xf>
    <xf numFmtId="0" fontId="18" fillId="0" borderId="0" xfId="1" applyFont="1" applyAlignment="1">
      <alignment horizontal="left" vertical="top" wrapText="1"/>
    </xf>
    <xf numFmtId="0" fontId="18" fillId="0" borderId="0" xfId="1" applyFont="1" applyAlignment="1">
      <alignment horizontal="left" wrapText="1"/>
    </xf>
    <xf numFmtId="0" fontId="10" fillId="0" borderId="0" xfId="1" applyFont="1" applyAlignment="1">
      <alignment horizontal="left"/>
    </xf>
    <xf numFmtId="0" fontId="10" fillId="0" borderId="8" xfId="1" applyFont="1" applyBorder="1" applyAlignment="1">
      <alignment horizontal="left"/>
    </xf>
    <xf numFmtId="0" fontId="15" fillId="0" borderId="0" xfId="1" applyFont="1" applyAlignment="1">
      <alignment horizontal="center" vertical="center"/>
    </xf>
    <xf numFmtId="0" fontId="22" fillId="0" borderId="0" xfId="7" applyFont="1" applyAlignment="1" applyProtection="1">
      <alignment vertical="center"/>
      <protection locked="0"/>
    </xf>
    <xf numFmtId="0" fontId="11" fillId="0" borderId="0" xfId="1" applyNumberFormat="1" applyFont="1" applyAlignment="1">
      <alignment horizontal="left" vertical="top" wrapText="1"/>
    </xf>
    <xf numFmtId="0" fontId="18" fillId="0" borderId="0" xfId="1" applyFont="1" applyAlignment="1">
      <alignment horizontal="left" vertical="top" wrapText="1"/>
    </xf>
    <xf numFmtId="0" fontId="17" fillId="0" borderId="0" xfId="16" applyNumberFormat="1" applyFont="1" applyAlignment="1" applyProtection="1">
      <alignment horizontal="left" vertical="top" wrapText="1"/>
      <protection locked="0"/>
    </xf>
    <xf numFmtId="49" fontId="28" fillId="0" borderId="3" xfId="0" applyNumberFormat="1" applyFont="1" applyBorder="1" applyAlignment="1">
      <alignment horizontal="left" vertical="center" wrapText="1"/>
    </xf>
    <xf numFmtId="0" fontId="24" fillId="0" borderId="0" xfId="7" applyFont="1" applyAlignment="1" applyProtection="1">
      <alignment horizontal="center" wrapText="1"/>
      <protection locked="0"/>
    </xf>
    <xf numFmtId="49" fontId="22" fillId="0" borderId="0" xfId="7" applyNumberFormat="1" applyFont="1" applyAlignment="1" applyProtection="1">
      <alignment horizontal="left" vertical="center"/>
      <protection locked="0"/>
    </xf>
    <xf numFmtId="0" fontId="16" fillId="0" borderId="0" xfId="7" applyFont="1" applyBorder="1" applyAlignment="1" applyProtection="1">
      <alignment horizontal="center" vertical="center" wrapText="1"/>
      <protection locked="0"/>
    </xf>
    <xf numFmtId="0" fontId="18" fillId="0" borderId="0" xfId="1" applyFont="1"/>
    <xf numFmtId="0" fontId="17" fillId="0" borderId="0" xfId="1" applyFont="1" applyAlignment="1"/>
    <xf numFmtId="0" fontId="18" fillId="0" borderId="0" xfId="1" applyFont="1" applyAlignment="1">
      <alignment vertical="top" wrapText="1"/>
    </xf>
    <xf numFmtId="0" fontId="18" fillId="0" borderId="0" xfId="1" applyFont="1" applyAlignment="1">
      <alignment vertical="center" wrapText="1"/>
    </xf>
    <xf numFmtId="0" fontId="18" fillId="0" borderId="0" xfId="1" applyFont="1" applyBorder="1" applyAlignment="1">
      <alignment horizontal="left"/>
    </xf>
    <xf numFmtId="49" fontId="29" fillId="0" borderId="3" xfId="0" applyNumberFormat="1" applyFont="1" applyBorder="1" applyAlignment="1">
      <alignment horizontal="center" vertical="center"/>
    </xf>
    <xf numFmtId="0" fontId="18" fillId="0" borderId="3" xfId="16" applyNumberFormat="1" applyFont="1" applyBorder="1" applyAlignment="1">
      <alignment horizontal="left" vertical="center" wrapText="1"/>
    </xf>
    <xf numFmtId="0" fontId="18" fillId="0" borderId="0" xfId="16" applyFont="1" applyAlignment="1" applyProtection="1">
      <alignment wrapText="1"/>
      <protection locked="0"/>
    </xf>
    <xf numFmtId="0" fontId="17" fillId="0" borderId="3" xfId="16" applyNumberFormat="1" applyFont="1" applyBorder="1" applyAlignment="1">
      <alignment horizontal="left" vertical="center" wrapText="1"/>
    </xf>
    <xf numFmtId="0" fontId="15" fillId="0" borderId="15" xfId="16" applyNumberFormat="1" applyFont="1" applyBorder="1" applyAlignment="1">
      <alignment horizontal="left" vertical="center" wrapText="1"/>
    </xf>
    <xf numFmtId="0" fontId="15" fillId="0" borderId="0" xfId="16" applyFont="1" applyBorder="1" applyAlignment="1" applyProtection="1">
      <alignment wrapText="1"/>
      <protection locked="0"/>
    </xf>
    <xf numFmtId="0" fontId="15" fillId="5" borderId="1" xfId="7" applyFont="1" applyFill="1" applyBorder="1" applyAlignment="1" applyProtection="1">
      <alignment horizontal="center" vertical="center" wrapText="1"/>
      <protection locked="0"/>
    </xf>
    <xf numFmtId="0" fontId="17" fillId="0" borderId="0" xfId="7" applyNumberFormat="1" applyFont="1" applyBorder="1" applyAlignment="1">
      <alignment horizontal="left" vertical="top" wrapText="1"/>
    </xf>
    <xf numFmtId="0" fontId="15" fillId="0" borderId="1" xfId="7" applyFont="1" applyBorder="1" applyAlignment="1" applyProtection="1">
      <alignment horizontal="left" vertical="center" wrapText="1"/>
      <protection locked="0"/>
    </xf>
    <xf numFmtId="0" fontId="17" fillId="0" borderId="0" xfId="1" applyFont="1" applyAlignment="1">
      <alignment horizontal="right" wrapText="1"/>
    </xf>
    <xf numFmtId="0" fontId="15" fillId="0" borderId="0" xfId="7" applyFont="1" applyBorder="1" applyAlignment="1" applyProtection="1">
      <alignment horizontal="left" wrapText="1"/>
      <protection locked="0"/>
    </xf>
    <xf numFmtId="49" fontId="29" fillId="0" borderId="3" xfId="0" applyNumberFormat="1" applyFont="1" applyBorder="1" applyAlignment="1">
      <alignment horizontal="left" vertical="center"/>
    </xf>
    <xf numFmtId="0" fontId="15" fillId="0" borderId="13" xfId="16" applyFont="1" applyBorder="1" applyAlignment="1" applyProtection="1">
      <alignment vertical="center" wrapText="1"/>
      <protection locked="0"/>
    </xf>
    <xf numFmtId="0" fontId="16" fillId="0" borderId="0" xfId="16" applyFont="1" applyBorder="1" applyAlignment="1" applyProtection="1">
      <alignment horizontal="left" vertical="center" wrapText="1"/>
      <protection locked="0"/>
    </xf>
    <xf numFmtId="49" fontId="20" fillId="6" borderId="3" xfId="0" applyNumberFormat="1" applyFont="1" applyFill="1" applyBorder="1" applyAlignment="1">
      <alignment horizontal="center" vertical="center" wrapText="1"/>
    </xf>
    <xf numFmtId="49" fontId="26" fillId="2" borderId="3" xfId="0" applyNumberFormat="1" applyFont="1" applyFill="1" applyBorder="1" applyAlignment="1">
      <alignment vertical="center" wrapText="1"/>
    </xf>
    <xf numFmtId="49" fontId="20" fillId="6" borderId="3" xfId="17" applyNumberFormat="1" applyFont="1" applyFill="1" applyBorder="1" applyAlignment="1">
      <alignment horizontal="center" vertical="center" wrapText="1"/>
    </xf>
    <xf numFmtId="0" fontId="21" fillId="2" borderId="1" xfId="7" applyFont="1" applyFill="1" applyBorder="1" applyAlignment="1" applyProtection="1">
      <alignment horizontal="center" vertical="center" wrapText="1"/>
      <protection locked="0"/>
    </xf>
    <xf numFmtId="0" fontId="10" fillId="0" borderId="0" xfId="16" applyFont="1" applyBorder="1" applyAlignment="1">
      <alignment vertical="center" wrapText="1"/>
    </xf>
    <xf numFmtId="0" fontId="10" fillId="0" borderId="0" xfId="16" applyFont="1" applyBorder="1" applyAlignment="1">
      <alignment wrapText="1"/>
    </xf>
    <xf numFmtId="0" fontId="15" fillId="0" borderId="0" xfId="16" applyFont="1" applyFill="1" applyBorder="1" applyAlignment="1" applyProtection="1">
      <protection locked="0"/>
    </xf>
    <xf numFmtId="0" fontId="15" fillId="0" borderId="0" xfId="16" applyFont="1" applyFill="1" applyBorder="1" applyAlignment="1" applyProtection="1">
      <alignment wrapText="1"/>
      <protection locked="0"/>
    </xf>
    <xf numFmtId="0" fontId="15" fillId="0" borderId="0" xfId="16" applyFont="1" applyFill="1" applyBorder="1" applyAlignment="1" applyProtection="1">
      <alignment vertical="center"/>
      <protection locked="0"/>
    </xf>
    <xf numFmtId="0" fontId="15" fillId="0" borderId="0" xfId="16" applyFont="1" applyFill="1" applyBorder="1" applyAlignment="1" applyProtection="1">
      <alignment horizontal="left" vertical="center" wrapText="1"/>
      <protection locked="0"/>
    </xf>
    <xf numFmtId="0" fontId="10" fillId="0" borderId="0" xfId="16" applyFont="1" applyFill="1" applyBorder="1" applyAlignment="1">
      <alignment vertical="center" wrapText="1"/>
    </xf>
    <xf numFmtId="49" fontId="10" fillId="0" borderId="0" xfId="16" applyNumberFormat="1" applyFont="1" applyFill="1" applyBorder="1" applyAlignment="1">
      <alignment wrapText="1"/>
    </xf>
    <xf numFmtId="0" fontId="10" fillId="0" borderId="0" xfId="16" applyFont="1" applyFill="1" applyBorder="1" applyAlignment="1">
      <alignment wrapText="1"/>
    </xf>
    <xf numFmtId="0" fontId="15" fillId="0" borderId="0" xfId="16" applyFont="1" applyAlignment="1"/>
    <xf numFmtId="49" fontId="29" fillId="0" borderId="0" xfId="0" applyNumberFormat="1" applyFont="1" applyBorder="1" applyAlignment="1">
      <alignment horizontal="center" vertical="center"/>
    </xf>
    <xf numFmtId="49" fontId="28" fillId="0" borderId="0" xfId="0" applyNumberFormat="1" applyFont="1" applyBorder="1" applyAlignment="1">
      <alignment horizontal="left" vertical="center" wrapText="1"/>
    </xf>
    <xf numFmtId="49" fontId="20" fillId="0" borderId="0" xfId="17" applyNumberFormat="1" applyFont="1" applyFill="1" applyBorder="1" applyAlignment="1">
      <alignment horizontal="center" vertical="center" wrapText="1"/>
    </xf>
    <xf numFmtId="0" fontId="15" fillId="0" borderId="0" xfId="16" applyFont="1" applyAlignment="1">
      <alignment vertical="center"/>
    </xf>
    <xf numFmtId="0" fontId="15" fillId="0" borderId="0" xfId="7" applyFont="1" applyFill="1" applyAlignment="1" applyProtection="1">
      <alignment horizontal="left"/>
      <protection locked="0"/>
    </xf>
    <xf numFmtId="0" fontId="15" fillId="0" borderId="0" xfId="7" applyFont="1" applyFill="1" applyProtection="1">
      <protection locked="0"/>
    </xf>
    <xf numFmtId="0" fontId="15" fillId="0" borderId="0" xfId="6" applyFont="1" applyFill="1" applyBorder="1" applyAlignment="1">
      <alignment vertical="top" wrapText="1"/>
    </xf>
    <xf numFmtId="0" fontId="15" fillId="0" borderId="0" xfId="7" applyFont="1" applyFill="1" applyBorder="1" applyAlignment="1" applyProtection="1">
      <alignment vertical="center" wrapText="1"/>
      <protection locked="0"/>
    </xf>
    <xf numFmtId="0" fontId="15" fillId="0" borderId="0" xfId="7" applyFont="1" applyFill="1" applyBorder="1" applyAlignment="1" applyProtection="1">
      <alignment wrapText="1"/>
      <protection locked="0"/>
    </xf>
    <xf numFmtId="0" fontId="23" fillId="0" borderId="0" xfId="0" applyFont="1" applyFill="1" applyBorder="1" applyAlignment="1">
      <alignment vertical="top" wrapText="1"/>
    </xf>
    <xf numFmtId="0" fontId="15" fillId="0" borderId="0" xfId="7" applyFont="1" applyFill="1" applyBorder="1" applyAlignment="1" applyProtection="1">
      <protection locked="0"/>
    </xf>
    <xf numFmtId="0" fontId="15" fillId="0" borderId="0" xfId="16" applyFont="1" applyAlignment="1" applyProtection="1">
      <alignment horizontal="left" vertical="center" wrapText="1"/>
      <protection locked="0"/>
    </xf>
    <xf numFmtId="49" fontId="28" fillId="0" borderId="3" xfId="0" applyNumberFormat="1" applyFont="1" applyBorder="1" applyAlignment="1">
      <alignment horizontal="left" vertical="center" wrapText="1"/>
    </xf>
    <xf numFmtId="0" fontId="16" fillId="0" borderId="0" xfId="16" applyFont="1" applyAlignment="1" applyProtection="1">
      <alignment horizontal="left" vertical="center" wrapText="1"/>
      <protection locked="0"/>
    </xf>
    <xf numFmtId="0" fontId="17" fillId="0" borderId="0" xfId="16" applyNumberFormat="1" applyFont="1" applyAlignment="1" applyProtection="1">
      <alignment horizontal="left" vertical="top" wrapText="1"/>
      <protection locked="0"/>
    </xf>
    <xf numFmtId="49" fontId="20" fillId="6" borderId="3" xfId="0" applyNumberFormat="1" applyFont="1" applyFill="1" applyBorder="1" applyAlignment="1">
      <alignment horizontal="center" vertical="center" wrapText="1"/>
    </xf>
    <xf numFmtId="49" fontId="20" fillId="6" borderId="3" xfId="17" applyNumberFormat="1" applyFont="1" applyFill="1" applyBorder="1" applyAlignment="1">
      <alignment horizontal="center" vertical="center" wrapText="1"/>
    </xf>
    <xf numFmtId="0" fontId="18" fillId="0" borderId="0" xfId="7" applyFont="1" applyAlignment="1" applyProtection="1">
      <alignment horizontal="left" wrapText="1"/>
      <protection locked="0"/>
    </xf>
    <xf numFmtId="0" fontId="24" fillId="0" borderId="0" xfId="7" applyFont="1" applyAlignment="1" applyProtection="1">
      <alignment horizontal="center" wrapText="1"/>
      <protection locked="0"/>
    </xf>
    <xf numFmtId="0" fontId="17" fillId="0" borderId="0" xfId="7" applyNumberFormat="1" applyFont="1" applyBorder="1" applyAlignment="1">
      <alignment horizontal="left" vertical="top" wrapText="1"/>
    </xf>
    <xf numFmtId="0" fontId="15" fillId="0" borderId="0" xfId="7" applyFont="1" applyAlignment="1" applyProtection="1">
      <alignment horizontal="left"/>
      <protection locked="0"/>
    </xf>
    <xf numFmtId="0" fontId="11" fillId="0" borderId="0" xfId="1" applyNumberFormat="1" applyFont="1" applyAlignment="1">
      <alignment horizontal="left" vertical="top" wrapText="1"/>
    </xf>
    <xf numFmtId="0" fontId="18" fillId="0" borderId="0" xfId="1" applyFont="1" applyAlignment="1">
      <alignment horizontal="left" vertical="top" wrapText="1"/>
    </xf>
    <xf numFmtId="164" fontId="17" fillId="7" borderId="6" xfId="7" applyNumberFormat="1" applyFont="1" applyFill="1" applyBorder="1" applyAlignment="1" applyProtection="1">
      <alignment vertical="center" wrapText="1"/>
      <protection locked="0"/>
    </xf>
    <xf numFmtId="0" fontId="15" fillId="0" borderId="0" xfId="7" applyFont="1" applyBorder="1" applyAlignment="1" applyProtection="1">
      <alignment horizontal="center" vertical="center" wrapText="1"/>
      <protection locked="0"/>
    </xf>
    <xf numFmtId="0" fontId="15" fillId="0" borderId="0" xfId="7" applyFont="1" applyBorder="1" applyAlignment="1" applyProtection="1">
      <alignment horizontal="left" vertical="center" wrapText="1"/>
      <protection locked="0"/>
    </xf>
    <xf numFmtId="0" fontId="18" fillId="0" borderId="0" xfId="7" applyFont="1" applyBorder="1" applyAlignment="1" applyProtection="1">
      <alignment horizontal="center" vertical="center" wrapText="1"/>
      <protection locked="0"/>
    </xf>
    <xf numFmtId="3" fontId="28" fillId="0" borderId="0" xfId="7" applyNumberFormat="1" applyFont="1" applyBorder="1" applyAlignment="1" applyProtection="1">
      <alignment horizontal="center" vertical="center" wrapText="1"/>
      <protection locked="0"/>
    </xf>
    <xf numFmtId="0" fontId="18" fillId="0" borderId="0" xfId="7" applyFont="1" applyBorder="1" applyAlignment="1" applyProtection="1">
      <alignment horizontal="left" vertical="center" wrapText="1"/>
      <protection locked="0"/>
    </xf>
    <xf numFmtId="164" fontId="18" fillId="0" borderId="0" xfId="7" applyNumberFormat="1" applyFont="1" applyFill="1" applyBorder="1" applyAlignment="1" applyProtection="1">
      <alignment horizontal="right" vertical="center" wrapText="1"/>
      <protection locked="0"/>
    </xf>
    <xf numFmtId="9" fontId="18" fillId="0" borderId="0" xfId="7" applyNumberFormat="1" applyFont="1" applyBorder="1" applyAlignment="1" applyProtection="1">
      <alignment horizontal="center" vertical="center" wrapText="1"/>
      <protection locked="0"/>
    </xf>
    <xf numFmtId="164" fontId="18" fillId="0" borderId="0" xfId="7" applyNumberFormat="1" applyFont="1" applyBorder="1" applyAlignment="1" applyProtection="1">
      <alignment horizontal="right" vertical="center" wrapText="1"/>
      <protection locked="0"/>
    </xf>
    <xf numFmtId="9" fontId="18" fillId="0" borderId="0" xfId="7" applyNumberFormat="1" applyFont="1" applyFill="1" applyBorder="1" applyAlignment="1" applyProtection="1">
      <alignment horizontal="center" vertical="center" wrapText="1"/>
      <protection locked="0"/>
    </xf>
    <xf numFmtId="164" fontId="18" fillId="0" borderId="21" xfId="7" applyNumberFormat="1" applyFont="1" applyBorder="1" applyAlignment="1" applyProtection="1">
      <alignment horizontal="right" vertical="center" wrapText="1"/>
      <protection locked="0"/>
    </xf>
    <xf numFmtId="164" fontId="17" fillId="7" borderId="22" xfId="7" applyNumberFormat="1" applyFont="1" applyFill="1" applyBorder="1" applyAlignment="1" applyProtection="1">
      <alignment horizontal="right" vertical="center" wrapText="1"/>
      <protection locked="0"/>
    </xf>
    <xf numFmtId="164" fontId="17" fillId="0" borderId="0" xfId="7" applyNumberFormat="1" applyFont="1" applyFill="1" applyBorder="1" applyAlignment="1" applyProtection="1">
      <alignment vertical="center" wrapText="1"/>
      <protection locked="0"/>
    </xf>
    <xf numFmtId="164" fontId="17" fillId="8" borderId="6" xfId="7" applyNumberFormat="1" applyFont="1" applyFill="1" applyBorder="1" applyAlignment="1" applyProtection="1">
      <alignment vertical="center" wrapText="1"/>
      <protection locked="0"/>
    </xf>
    <xf numFmtId="164" fontId="15" fillId="8" borderId="7" xfId="7" applyNumberFormat="1" applyFont="1" applyFill="1" applyBorder="1" applyAlignment="1" applyProtection="1">
      <alignment horizontal="right"/>
      <protection locked="0"/>
    </xf>
    <xf numFmtId="49" fontId="26" fillId="0" borderId="2" xfId="0" applyNumberFormat="1" applyFont="1" applyFill="1" applyBorder="1" applyAlignment="1">
      <alignment vertical="center" wrapText="1"/>
    </xf>
    <xf numFmtId="49" fontId="29" fillId="0" borderId="2" xfId="0" applyNumberFormat="1" applyFont="1" applyBorder="1" applyAlignment="1">
      <alignment horizontal="center" vertical="center"/>
    </xf>
    <xf numFmtId="49" fontId="26" fillId="6" borderId="24" xfId="17" applyNumberFormat="1" applyFont="1" applyFill="1" applyBorder="1" applyAlignment="1">
      <alignment horizontal="center" vertical="center" wrapText="1"/>
    </xf>
    <xf numFmtId="49" fontId="20" fillId="6" borderId="23" xfId="17" applyNumberFormat="1" applyFont="1" applyFill="1" applyBorder="1" applyAlignment="1">
      <alignment horizontal="center" vertical="center" wrapText="1"/>
    </xf>
    <xf numFmtId="49" fontId="26" fillId="2" borderId="4" xfId="0" applyNumberFormat="1" applyFont="1" applyFill="1" applyBorder="1" applyAlignment="1">
      <alignment vertical="center" wrapText="1"/>
    </xf>
    <xf numFmtId="49" fontId="26" fillId="2" borderId="5" xfId="0" applyNumberFormat="1" applyFont="1" applyFill="1" applyBorder="1" applyAlignment="1">
      <alignment vertical="center" wrapText="1"/>
    </xf>
    <xf numFmtId="49" fontId="28" fillId="2" borderId="3" xfId="0" applyNumberFormat="1" applyFont="1" applyFill="1" applyBorder="1" applyAlignment="1">
      <alignment vertical="center" wrapText="1"/>
    </xf>
    <xf numFmtId="49" fontId="28" fillId="2" borderId="3" xfId="0" applyNumberFormat="1" applyFont="1" applyFill="1" applyBorder="1" applyAlignment="1">
      <alignment horizontal="center" vertical="center" wrapText="1"/>
    </xf>
    <xf numFmtId="49" fontId="28" fillId="2" borderId="5" xfId="0" applyNumberFormat="1" applyFont="1" applyFill="1" applyBorder="1" applyAlignment="1">
      <alignment horizontal="center" vertical="center" wrapText="1"/>
    </xf>
    <xf numFmtId="49" fontId="28" fillId="2" borderId="2" xfId="0" applyNumberFormat="1" applyFont="1" applyFill="1" applyBorder="1" applyAlignment="1">
      <alignment vertical="center" wrapText="1"/>
    </xf>
    <xf numFmtId="49" fontId="28" fillId="2" borderId="23" xfId="0" applyNumberFormat="1" applyFont="1" applyFill="1" applyBorder="1" applyAlignment="1">
      <alignment vertical="center" wrapText="1"/>
    </xf>
    <xf numFmtId="49" fontId="34" fillId="0" borderId="2" xfId="0" applyNumberFormat="1" applyFont="1" applyBorder="1" applyAlignment="1">
      <alignment horizontal="center" vertical="center"/>
    </xf>
    <xf numFmtId="49" fontId="28" fillId="0" borderId="2" xfId="0" applyNumberFormat="1" applyFont="1" applyFill="1" applyBorder="1" applyAlignment="1">
      <alignment horizontal="center" vertical="center" wrapText="1"/>
    </xf>
    <xf numFmtId="49" fontId="29" fillId="0" borderId="2" xfId="0" applyNumberFormat="1" applyFont="1" applyBorder="1" applyAlignment="1">
      <alignment horizontal="right" vertical="center"/>
    </xf>
    <xf numFmtId="0" fontId="18" fillId="0" borderId="0" xfId="16" applyFont="1" applyBorder="1" applyAlignment="1" applyProtection="1">
      <alignment wrapText="1"/>
      <protection locked="0"/>
    </xf>
    <xf numFmtId="0" fontId="17" fillId="0" borderId="15" xfId="16" applyNumberFormat="1" applyFont="1" applyBorder="1" applyAlignment="1">
      <alignment horizontal="left" vertical="center" wrapText="1"/>
    </xf>
    <xf numFmtId="0" fontId="17" fillId="0" borderId="16" xfId="16" applyNumberFormat="1" applyFont="1" applyBorder="1" applyAlignment="1">
      <alignment horizontal="left" vertical="center" wrapText="1"/>
    </xf>
    <xf numFmtId="0" fontId="17" fillId="0" borderId="17" xfId="16" applyNumberFormat="1" applyFont="1" applyBorder="1" applyAlignment="1">
      <alignment horizontal="left" vertical="center" wrapText="1"/>
    </xf>
    <xf numFmtId="0" fontId="18" fillId="0" borderId="8" xfId="1" applyFont="1" applyBorder="1" applyAlignment="1">
      <alignment horizontal="center"/>
    </xf>
    <xf numFmtId="0" fontId="18" fillId="0" borderId="0" xfId="1" applyFont="1" applyAlignment="1">
      <alignment horizontal="center"/>
    </xf>
    <xf numFmtId="0" fontId="17" fillId="0" borderId="0" xfId="16" applyNumberFormat="1" applyFont="1" applyBorder="1" applyAlignment="1">
      <alignment vertical="center" wrapText="1"/>
    </xf>
    <xf numFmtId="0" fontId="15" fillId="0" borderId="0" xfId="16" applyFont="1" applyBorder="1" applyAlignment="1" applyProtection="1">
      <alignment vertical="center" wrapText="1"/>
      <protection locked="0"/>
    </xf>
    <xf numFmtId="0" fontId="17" fillId="0" borderId="0" xfId="1" applyNumberFormat="1" applyFont="1" applyAlignment="1">
      <alignment horizontal="left" vertical="top" wrapText="1"/>
    </xf>
    <xf numFmtId="0" fontId="19" fillId="0" borderId="0" xfId="1" applyFont="1" applyFill="1" applyAlignment="1">
      <alignment horizontal="center" wrapText="1"/>
    </xf>
    <xf numFmtId="0" fontId="17" fillId="0" borderId="31" xfId="16" applyNumberFormat="1" applyFont="1" applyBorder="1" applyAlignment="1">
      <alignment horizontal="center" vertical="center" wrapText="1"/>
    </xf>
    <xf numFmtId="0" fontId="17" fillId="0" borderId="31" xfId="16" applyNumberFormat="1" applyFont="1" applyBorder="1" applyAlignment="1">
      <alignment horizontal="left" vertical="center" wrapText="1"/>
    </xf>
    <xf numFmtId="0" fontId="17" fillId="0" borderId="32" xfId="16" applyNumberFormat="1" applyFont="1" applyBorder="1" applyAlignment="1">
      <alignment horizontal="left" vertical="center" wrapText="1"/>
    </xf>
    <xf numFmtId="0" fontId="15" fillId="0" borderId="0" xfId="16" applyFont="1" applyAlignment="1">
      <alignment horizontal="right"/>
    </xf>
    <xf numFmtId="0" fontId="18" fillId="0" borderId="10" xfId="16" applyNumberFormat="1" applyFont="1" applyBorder="1" applyAlignment="1">
      <alignment horizontal="left" vertical="center" wrapText="1"/>
    </xf>
    <xf numFmtId="0" fontId="15" fillId="0" borderId="0" xfId="7" applyFont="1" applyAlignment="1" applyProtection="1">
      <alignment horizontal="right"/>
      <protection locked="0"/>
    </xf>
    <xf numFmtId="0" fontId="15" fillId="0" borderId="0" xfId="7" applyFont="1" applyAlignment="1" applyProtection="1">
      <alignment horizontal="right" vertical="center" wrapText="1"/>
      <protection locked="0"/>
    </xf>
    <xf numFmtId="9" fontId="18" fillId="0" borderId="1" xfId="7" applyNumberFormat="1" applyFont="1" applyBorder="1" applyAlignment="1" applyProtection="1">
      <alignment horizontal="right" vertical="center" wrapText="1"/>
      <protection locked="0"/>
    </xf>
    <xf numFmtId="9" fontId="18" fillId="0" borderId="1" xfId="7" applyNumberFormat="1" applyFont="1" applyFill="1" applyBorder="1" applyAlignment="1" applyProtection="1">
      <alignment horizontal="right" vertical="center" wrapText="1"/>
      <protection locked="0"/>
    </xf>
    <xf numFmtId="0" fontId="28" fillId="0" borderId="8" xfId="7" applyFont="1" applyBorder="1" applyAlignment="1" applyProtection="1">
      <alignment horizontal="left" wrapText="1"/>
      <protection locked="0"/>
    </xf>
    <xf numFmtId="0" fontId="18" fillId="0" borderId="8" xfId="1" applyFont="1" applyBorder="1" applyAlignment="1">
      <alignment horizontal="left"/>
    </xf>
    <xf numFmtId="0" fontId="15" fillId="0" borderId="8" xfId="7" applyFont="1" applyBorder="1" applyAlignment="1" applyProtection="1">
      <alignment wrapText="1"/>
      <protection locked="0"/>
    </xf>
    <xf numFmtId="0" fontId="22" fillId="0" borderId="0" xfId="7" applyFont="1" applyAlignment="1" applyProtection="1">
      <alignment vertical="center" wrapText="1"/>
      <protection locked="0"/>
    </xf>
    <xf numFmtId="0" fontId="15" fillId="0" borderId="0" xfId="7" applyFont="1" applyAlignment="1" applyProtection="1">
      <alignment horizontal="center" wrapText="1"/>
      <protection locked="0"/>
    </xf>
    <xf numFmtId="0" fontId="18" fillId="0" borderId="0" xfId="1" applyFont="1" applyAlignment="1">
      <alignment horizontal="left"/>
    </xf>
    <xf numFmtId="0" fontId="18" fillId="0" borderId="3" xfId="1" applyFont="1" applyBorder="1" applyAlignment="1">
      <alignment horizontal="left" vertical="center" wrapText="1"/>
    </xf>
    <xf numFmtId="0" fontId="15" fillId="0" borderId="3" xfId="1" applyFont="1" applyBorder="1" applyAlignment="1">
      <alignment horizontal="left" vertical="top" wrapText="1"/>
    </xf>
    <xf numFmtId="1" fontId="18" fillId="0" borderId="3" xfId="1" applyNumberFormat="1" applyFont="1" applyBorder="1" applyAlignment="1">
      <alignment horizontal="left" vertical="center" wrapText="1"/>
    </xf>
    <xf numFmtId="0" fontId="15" fillId="0" borderId="3" xfId="1" applyFont="1" applyBorder="1" applyAlignment="1">
      <alignment horizontal="left" vertical="center" wrapText="1"/>
    </xf>
    <xf numFmtId="1" fontId="15" fillId="0" borderId="3" xfId="1" applyNumberFormat="1" applyFont="1" applyBorder="1" applyAlignment="1">
      <alignment horizontal="center" vertical="center" wrapText="1"/>
    </xf>
    <xf numFmtId="0" fontId="16" fillId="0" borderId="0" xfId="1" applyFont="1" applyAlignment="1">
      <alignment horizontal="left" vertical="center"/>
    </xf>
    <xf numFmtId="0" fontId="18" fillId="0" borderId="3" xfId="1" applyFont="1" applyFill="1" applyBorder="1" applyAlignment="1">
      <alignment horizontal="left" vertical="center" wrapText="1"/>
    </xf>
    <xf numFmtId="0" fontId="16" fillId="0" borderId="3" xfId="1" applyFont="1" applyBorder="1" applyAlignment="1">
      <alignment horizontal="left" vertical="center" wrapText="1"/>
    </xf>
    <xf numFmtId="0" fontId="17" fillId="0" borderId="3" xfId="1" applyFont="1" applyBorder="1" applyAlignment="1">
      <alignment horizontal="left" vertical="center" wrapText="1"/>
    </xf>
    <xf numFmtId="0" fontId="31" fillId="0" borderId="3" xfId="1" applyFont="1" applyBorder="1" applyAlignment="1">
      <alignment horizontal="left" vertical="center" wrapText="1"/>
    </xf>
    <xf numFmtId="0" fontId="17" fillId="0" borderId="2" xfId="1" applyFont="1" applyBorder="1" applyAlignment="1">
      <alignment horizontal="left" vertical="center" wrapText="1"/>
    </xf>
    <xf numFmtId="0" fontId="17" fillId="0" borderId="5" xfId="1" applyFont="1" applyBorder="1" applyAlignment="1">
      <alignment horizontal="left" vertical="center" wrapText="1"/>
    </xf>
    <xf numFmtId="0" fontId="18" fillId="0" borderId="3" xfId="1" applyFont="1" applyBorder="1" applyAlignment="1">
      <alignment horizontal="left"/>
    </xf>
    <xf numFmtId="0" fontId="25" fillId="0" borderId="0" xfId="1" applyFont="1" applyAlignment="1"/>
    <xf numFmtId="0" fontId="17" fillId="0" borderId="0" xfId="1" applyFont="1" applyAlignment="1">
      <alignment horizontal="left" wrapText="1"/>
    </xf>
    <xf numFmtId="0" fontId="18" fillId="0" borderId="0" xfId="1" applyFont="1" applyAlignment="1">
      <alignment horizontal="left" vertical="center"/>
    </xf>
    <xf numFmtId="0" fontId="18" fillId="0" borderId="0" xfId="1" applyFont="1" applyAlignment="1">
      <alignment horizontal="left" vertical="top"/>
    </xf>
    <xf numFmtId="0" fontId="17" fillId="0" borderId="0" xfId="1" applyNumberFormat="1" applyFont="1" applyAlignment="1">
      <alignment horizontal="left" vertical="top" wrapText="1"/>
    </xf>
    <xf numFmtId="0" fontId="11" fillId="0" borderId="0" xfId="1" applyNumberFormat="1" applyFont="1" applyAlignment="1">
      <alignment horizontal="left" vertical="top" wrapText="1"/>
    </xf>
    <xf numFmtId="0" fontId="10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18" fillId="0" borderId="0" xfId="1" applyFont="1" applyAlignment="1">
      <alignment horizontal="left" vertical="top" wrapText="1"/>
    </xf>
    <xf numFmtId="0" fontId="18" fillId="0" borderId="0" xfId="1" applyFont="1" applyAlignment="1">
      <alignment horizontal="left" vertical="center" wrapText="1"/>
    </xf>
    <xf numFmtId="0" fontId="18" fillId="0" borderId="0" xfId="1" quotePrefix="1" applyNumberFormat="1" applyFont="1" applyBorder="1" applyAlignment="1">
      <alignment horizontal="left" vertical="top" wrapText="1"/>
    </xf>
    <xf numFmtId="0" fontId="18" fillId="0" borderId="0" xfId="1" applyNumberFormat="1" applyFont="1" applyBorder="1" applyAlignment="1">
      <alignment horizontal="left" vertical="top" wrapText="1"/>
    </xf>
    <xf numFmtId="0" fontId="18" fillId="0" borderId="0" xfId="1" applyFont="1" applyAlignment="1">
      <alignment horizontal="left" wrapText="1"/>
    </xf>
    <xf numFmtId="0" fontId="19" fillId="0" borderId="0" xfId="1" applyFont="1" applyAlignment="1">
      <alignment horizontal="center" wrapText="1"/>
    </xf>
    <xf numFmtId="0" fontId="17" fillId="0" borderId="0" xfId="1" quotePrefix="1" applyNumberFormat="1" applyFont="1" applyBorder="1" applyAlignment="1">
      <alignment horizontal="left" vertical="top" wrapText="1"/>
    </xf>
    <xf numFmtId="0" fontId="17" fillId="0" borderId="0" xfId="1" applyNumberFormat="1" applyFont="1" applyBorder="1" applyAlignment="1">
      <alignment horizontal="left" vertical="top" wrapText="1"/>
    </xf>
    <xf numFmtId="0" fontId="19" fillId="0" borderId="0" xfId="1" applyFont="1" applyFill="1" applyAlignment="1">
      <alignment horizontal="center" wrapText="1"/>
    </xf>
    <xf numFmtId="0" fontId="15" fillId="0" borderId="0" xfId="1" applyFont="1" applyAlignment="1">
      <alignment horizontal="left" vertical="center" wrapText="1"/>
    </xf>
    <xf numFmtId="0" fontId="15" fillId="0" borderId="0" xfId="1" applyFont="1" applyAlignment="1">
      <alignment horizontal="left" vertical="top" wrapText="1"/>
    </xf>
    <xf numFmtId="0" fontId="17" fillId="0" borderId="0" xfId="1" applyNumberFormat="1" applyFont="1" applyAlignment="1">
      <alignment horizontal="left" vertical="center" wrapText="1"/>
    </xf>
    <xf numFmtId="0" fontId="19" fillId="0" borderId="0" xfId="1" applyFont="1" applyFill="1" applyAlignment="1">
      <alignment horizontal="center" vertical="center" wrapText="1"/>
    </xf>
    <xf numFmtId="49" fontId="15" fillId="0" borderId="0" xfId="16" applyNumberFormat="1" applyFont="1" applyAlignment="1" applyProtection="1">
      <alignment horizontal="center" wrapText="1"/>
      <protection locked="0"/>
    </xf>
    <xf numFmtId="0" fontId="18" fillId="0" borderId="0" xfId="16" applyFont="1" applyAlignment="1" applyProtection="1">
      <alignment horizontal="left" wrapText="1"/>
      <protection locked="0"/>
    </xf>
    <xf numFmtId="0" fontId="18" fillId="0" borderId="8" xfId="16" applyFont="1" applyFill="1" applyBorder="1" applyAlignment="1" applyProtection="1">
      <alignment horizontal="left" wrapText="1"/>
      <protection locked="0"/>
    </xf>
    <xf numFmtId="49" fontId="28" fillId="0" borderId="23" xfId="0" applyNumberFormat="1" applyFont="1" applyBorder="1" applyAlignment="1">
      <alignment horizontal="left" vertical="center" wrapText="1"/>
    </xf>
    <xf numFmtId="0" fontId="16" fillId="0" borderId="0" xfId="16" applyFont="1" applyAlignment="1" applyProtection="1">
      <alignment horizontal="left" vertical="center" wrapText="1"/>
      <protection locked="0"/>
    </xf>
    <xf numFmtId="49" fontId="28" fillId="0" borderId="25" xfId="0" applyNumberFormat="1" applyFont="1" applyBorder="1" applyAlignment="1">
      <alignment horizontal="left" vertical="center" wrapText="1"/>
    </xf>
    <xf numFmtId="49" fontId="28" fillId="0" borderId="26" xfId="0" applyNumberFormat="1" applyFont="1" applyBorder="1" applyAlignment="1">
      <alignment horizontal="left" vertical="center" wrapText="1"/>
    </xf>
    <xf numFmtId="49" fontId="28" fillId="0" borderId="27" xfId="0" applyNumberFormat="1" applyFont="1" applyBorder="1" applyAlignment="1">
      <alignment horizontal="left" vertical="center" wrapText="1"/>
    </xf>
    <xf numFmtId="0" fontId="17" fillId="0" borderId="0" xfId="16" applyNumberFormat="1" applyFont="1" applyAlignment="1" applyProtection="1">
      <alignment horizontal="left" vertical="center" wrapText="1"/>
      <protection locked="0"/>
    </xf>
    <xf numFmtId="0" fontId="19" fillId="0" borderId="0" xfId="16" applyFont="1" applyAlignment="1" applyProtection="1">
      <alignment horizontal="center" vertical="center" wrapText="1"/>
      <protection locked="0"/>
    </xf>
    <xf numFmtId="49" fontId="20" fillId="6" borderId="3" xfId="17" applyNumberFormat="1" applyFont="1" applyFill="1" applyBorder="1" applyAlignment="1">
      <alignment horizontal="center" vertical="top" wrapText="1"/>
    </xf>
    <xf numFmtId="49" fontId="21" fillId="6" borderId="3" xfId="17" applyNumberFormat="1" applyFont="1" applyFill="1" applyBorder="1" applyAlignment="1">
      <alignment horizontal="center" vertical="top" wrapText="1"/>
    </xf>
    <xf numFmtId="49" fontId="26" fillId="2" borderId="3" xfId="17" applyNumberFormat="1" applyFont="1" applyFill="1" applyBorder="1" applyAlignment="1">
      <alignment horizontal="left" vertical="top" wrapText="1"/>
    </xf>
    <xf numFmtId="49" fontId="26" fillId="2" borderId="24" xfId="17" applyNumberFormat="1" applyFont="1" applyFill="1" applyBorder="1" applyAlignment="1">
      <alignment horizontal="left" vertical="top" wrapText="1"/>
    </xf>
    <xf numFmtId="0" fontId="17" fillId="0" borderId="0" xfId="16" applyNumberFormat="1" applyFont="1" applyAlignment="1" applyProtection="1">
      <alignment horizontal="left" vertical="top" wrapText="1"/>
      <protection locked="0"/>
    </xf>
    <xf numFmtId="49" fontId="20" fillId="6" borderId="2" xfId="17" applyNumberFormat="1" applyFont="1" applyFill="1" applyBorder="1" applyAlignment="1">
      <alignment horizontal="center" vertical="center" wrapText="1"/>
    </xf>
    <xf numFmtId="49" fontId="20" fillId="6" borderId="5" xfId="17" applyNumberFormat="1" applyFont="1" applyFill="1" applyBorder="1" applyAlignment="1">
      <alignment horizontal="center" vertical="center" wrapText="1"/>
    </xf>
    <xf numFmtId="49" fontId="20" fillId="6" borderId="2" xfId="17" applyNumberFormat="1" applyFont="1" applyFill="1" applyBorder="1" applyAlignment="1">
      <alignment horizontal="left" vertical="top" wrapText="1"/>
    </xf>
    <xf numFmtId="49" fontId="20" fillId="6" borderId="5" xfId="17" applyNumberFormat="1" applyFont="1" applyFill="1" applyBorder="1" applyAlignment="1">
      <alignment horizontal="left" vertical="top" wrapText="1"/>
    </xf>
    <xf numFmtId="49" fontId="26" fillId="0" borderId="25" xfId="0" applyNumberFormat="1" applyFont="1" applyFill="1" applyBorder="1" applyAlignment="1">
      <alignment horizontal="left" vertical="center" wrapText="1"/>
    </xf>
    <xf numFmtId="49" fontId="26" fillId="0" borderId="26" xfId="0" applyNumberFormat="1" applyFont="1" applyFill="1" applyBorder="1" applyAlignment="1">
      <alignment horizontal="left" vertical="center" wrapText="1"/>
    </xf>
    <xf numFmtId="49" fontId="26" fillId="0" borderId="27" xfId="0" applyNumberFormat="1" applyFont="1" applyFill="1" applyBorder="1" applyAlignment="1">
      <alignment horizontal="left" vertical="center" wrapText="1"/>
    </xf>
    <xf numFmtId="49" fontId="28" fillId="0" borderId="25" xfId="0" applyNumberFormat="1" applyFont="1" applyFill="1" applyBorder="1" applyAlignment="1">
      <alignment horizontal="left" vertical="center" wrapText="1"/>
    </xf>
    <xf numFmtId="49" fontId="28" fillId="0" borderId="26" xfId="0" applyNumberFormat="1" applyFont="1" applyFill="1" applyBorder="1" applyAlignment="1">
      <alignment horizontal="left" vertical="center" wrapText="1"/>
    </xf>
    <xf numFmtId="49" fontId="28" fillId="0" borderId="27" xfId="0" applyNumberFormat="1" applyFont="1" applyFill="1" applyBorder="1" applyAlignment="1">
      <alignment horizontal="left" vertical="center" wrapText="1"/>
    </xf>
    <xf numFmtId="0" fontId="15" fillId="0" borderId="0" xfId="16" applyFont="1" applyAlignment="1" applyProtection="1">
      <alignment horizontal="left" vertical="center" wrapText="1"/>
      <protection locked="0"/>
    </xf>
    <xf numFmtId="0" fontId="21" fillId="0" borderId="0" xfId="2" applyFont="1" applyAlignment="1">
      <alignment horizontal="left" vertical="top" wrapText="1"/>
    </xf>
    <xf numFmtId="0" fontId="15" fillId="0" borderId="0" xfId="16" applyFont="1" applyAlignment="1" applyProtection="1">
      <alignment horizontal="left" vertical="top" wrapText="1"/>
      <protection locked="0"/>
    </xf>
    <xf numFmtId="49" fontId="26" fillId="0" borderId="25" xfId="0" applyNumberFormat="1" applyFont="1" applyBorder="1" applyAlignment="1">
      <alignment horizontal="left" vertical="center" wrapText="1"/>
    </xf>
    <xf numFmtId="49" fontId="26" fillId="0" borderId="26" xfId="0" applyNumberFormat="1" applyFont="1" applyBorder="1" applyAlignment="1">
      <alignment horizontal="left" vertical="center" wrapText="1"/>
    </xf>
    <xf numFmtId="49" fontId="26" fillId="0" borderId="27" xfId="0" applyNumberFormat="1" applyFont="1" applyBorder="1" applyAlignment="1">
      <alignment horizontal="left" vertical="center" wrapText="1"/>
    </xf>
    <xf numFmtId="49" fontId="10" fillId="0" borderId="0" xfId="16" applyNumberFormat="1" applyFont="1" applyAlignment="1">
      <alignment horizontal="center" wrapText="1"/>
    </xf>
    <xf numFmtId="0" fontId="21" fillId="0" borderId="0" xfId="2" applyFont="1" applyAlignment="1">
      <alignment horizontal="left" vertical="center" wrapText="1"/>
    </xf>
    <xf numFmtId="0" fontId="18" fillId="0" borderId="0" xfId="16" applyFont="1" applyAlignment="1" applyProtection="1">
      <alignment horizontal="left" vertical="top" wrapText="1"/>
      <protection locked="0"/>
    </xf>
    <xf numFmtId="49" fontId="26" fillId="5" borderId="3" xfId="17" applyNumberFormat="1" applyFont="1" applyFill="1" applyBorder="1" applyAlignment="1">
      <alignment horizontal="left" vertical="top" wrapText="1"/>
    </xf>
    <xf numFmtId="49" fontId="26" fillId="6" borderId="3" xfId="17" applyNumberFormat="1" applyFont="1" applyFill="1" applyBorder="1" applyAlignment="1">
      <alignment horizontal="center" vertical="center" wrapText="1"/>
    </xf>
    <xf numFmtId="49" fontId="28" fillId="6" borderId="3" xfId="17" applyNumberFormat="1" applyFont="1" applyFill="1" applyBorder="1" applyAlignment="1">
      <alignment horizontal="center" vertical="center" wrapText="1"/>
    </xf>
    <xf numFmtId="49" fontId="28" fillId="0" borderId="3" xfId="0" applyNumberFormat="1" applyFont="1" applyBorder="1" applyAlignment="1">
      <alignment horizontal="left" vertical="center" wrapText="1"/>
    </xf>
    <xf numFmtId="49" fontId="28" fillId="0" borderId="2" xfId="0" applyNumberFormat="1" applyFont="1" applyBorder="1" applyAlignment="1">
      <alignment horizontal="left" vertical="center" wrapText="1"/>
    </xf>
    <xf numFmtId="49" fontId="28" fillId="0" borderId="4" xfId="0" applyNumberFormat="1" applyFont="1" applyBorder="1" applyAlignment="1">
      <alignment horizontal="left" vertical="center" wrapText="1"/>
    </xf>
    <xf numFmtId="49" fontId="28" fillId="0" borderId="5" xfId="0" applyNumberFormat="1" applyFont="1" applyBorder="1" applyAlignment="1">
      <alignment horizontal="left" vertical="center" wrapText="1"/>
    </xf>
    <xf numFmtId="49" fontId="20" fillId="6" borderId="2" xfId="17" applyNumberFormat="1" applyFont="1" applyFill="1" applyBorder="1" applyAlignment="1">
      <alignment horizontal="center" vertical="top" wrapText="1"/>
    </xf>
    <xf numFmtId="49" fontId="20" fillId="6" borderId="5" xfId="17" applyNumberFormat="1" applyFont="1" applyFill="1" applyBorder="1" applyAlignment="1">
      <alignment horizontal="center" vertical="top" wrapText="1"/>
    </xf>
    <xf numFmtId="49" fontId="26" fillId="2" borderId="2" xfId="0" applyNumberFormat="1" applyFont="1" applyFill="1" applyBorder="1" applyAlignment="1">
      <alignment horizontal="left" vertical="center" wrapText="1"/>
    </xf>
    <xf numFmtId="49" fontId="26" fillId="2" borderId="4" xfId="0" applyNumberFormat="1" applyFont="1" applyFill="1" applyBorder="1" applyAlignment="1">
      <alignment horizontal="left" vertical="center" wrapText="1"/>
    </xf>
    <xf numFmtId="0" fontId="18" fillId="0" borderId="8" xfId="16" applyFont="1" applyBorder="1" applyAlignment="1" applyProtection="1">
      <alignment horizontal="center" vertical="center" wrapText="1"/>
      <protection locked="0"/>
    </xf>
    <xf numFmtId="0" fontId="18" fillId="0" borderId="0" xfId="16" applyFont="1" applyAlignment="1" applyProtection="1">
      <alignment horizontal="left" vertical="center" wrapText="1"/>
      <protection locked="0"/>
    </xf>
    <xf numFmtId="49" fontId="26" fillId="2" borderId="5" xfId="0" applyNumberFormat="1" applyFont="1" applyFill="1" applyBorder="1" applyAlignment="1">
      <alignment horizontal="left" vertical="center" wrapText="1"/>
    </xf>
    <xf numFmtId="49" fontId="20" fillId="6" borderId="3" xfId="0" applyNumberFormat="1" applyFont="1" applyFill="1" applyBorder="1" applyAlignment="1">
      <alignment horizontal="center" vertical="center" wrapText="1"/>
    </xf>
    <xf numFmtId="49" fontId="20" fillId="6" borderId="2" xfId="0" applyNumberFormat="1" applyFont="1" applyFill="1" applyBorder="1" applyAlignment="1">
      <alignment horizontal="left" vertical="top" wrapText="1"/>
    </xf>
    <xf numFmtId="49" fontId="20" fillId="6" borderId="5" xfId="0" applyNumberFormat="1" applyFont="1" applyFill="1" applyBorder="1" applyAlignment="1">
      <alignment horizontal="left" vertical="top" wrapText="1"/>
    </xf>
    <xf numFmtId="49" fontId="20" fillId="6" borderId="3" xfId="17" applyNumberFormat="1" applyFont="1" applyFill="1" applyBorder="1" applyAlignment="1">
      <alignment horizontal="center" vertical="center" wrapText="1"/>
    </xf>
    <xf numFmtId="49" fontId="26" fillId="5" borderId="33" xfId="0" applyNumberFormat="1" applyFont="1" applyFill="1" applyBorder="1" applyAlignment="1">
      <alignment horizontal="left" vertical="center" wrapText="1"/>
    </xf>
    <xf numFmtId="49" fontId="26" fillId="5" borderId="28" xfId="0" applyNumberFormat="1" applyFont="1" applyFill="1" applyBorder="1" applyAlignment="1">
      <alignment horizontal="left" vertical="center" wrapText="1"/>
    </xf>
    <xf numFmtId="49" fontId="26" fillId="5" borderId="29" xfId="0" applyNumberFormat="1" applyFont="1" applyFill="1" applyBorder="1" applyAlignment="1">
      <alignment horizontal="left" vertical="center" wrapText="1"/>
    </xf>
    <xf numFmtId="49" fontId="26" fillId="5" borderId="34" xfId="0" applyNumberFormat="1" applyFont="1" applyFill="1" applyBorder="1" applyAlignment="1">
      <alignment horizontal="left" vertical="center" wrapText="1"/>
    </xf>
    <xf numFmtId="49" fontId="26" fillId="5" borderId="0" xfId="0" applyNumberFormat="1" applyFont="1" applyFill="1" applyBorder="1" applyAlignment="1">
      <alignment horizontal="left" vertical="center" wrapText="1"/>
    </xf>
    <xf numFmtId="49" fontId="26" fillId="5" borderId="35" xfId="0" applyNumberFormat="1" applyFont="1" applyFill="1" applyBorder="1" applyAlignment="1">
      <alignment horizontal="left" vertical="center" wrapText="1"/>
    </xf>
    <xf numFmtId="49" fontId="26" fillId="5" borderId="36" xfId="0" applyNumberFormat="1" applyFont="1" applyFill="1" applyBorder="1" applyAlignment="1">
      <alignment horizontal="left" vertical="center" wrapText="1"/>
    </xf>
    <xf numFmtId="49" fontId="26" fillId="5" borderId="8" xfId="0" applyNumberFormat="1" applyFont="1" applyFill="1" applyBorder="1" applyAlignment="1">
      <alignment horizontal="left" vertical="center" wrapText="1"/>
    </xf>
    <xf numFmtId="49" fontId="26" fillId="5" borderId="37" xfId="0" applyNumberFormat="1" applyFont="1" applyFill="1" applyBorder="1" applyAlignment="1">
      <alignment horizontal="left" vertical="center" wrapText="1"/>
    </xf>
    <xf numFmtId="0" fontId="21" fillId="0" borderId="0" xfId="2" applyFont="1" applyBorder="1" applyAlignment="1">
      <alignment horizontal="left" vertical="center" wrapText="1"/>
    </xf>
    <xf numFmtId="0" fontId="18" fillId="0" borderId="0" xfId="16" applyFont="1" applyBorder="1" applyAlignment="1" applyProtection="1">
      <alignment horizontal="left" vertical="top" wrapText="1"/>
      <protection locked="0"/>
    </xf>
    <xf numFmtId="0" fontId="18" fillId="0" borderId="8" xfId="16" applyFont="1" applyBorder="1" applyAlignment="1">
      <alignment horizontal="left" vertical="center"/>
    </xf>
    <xf numFmtId="0" fontId="15" fillId="0" borderId="0" xfId="16" applyFont="1" applyFill="1" applyBorder="1" applyAlignment="1" applyProtection="1">
      <alignment horizontal="center"/>
      <protection locked="0"/>
    </xf>
    <xf numFmtId="0" fontId="15" fillId="0" borderId="0" xfId="16" applyFont="1" applyAlignment="1">
      <alignment horizontal="left" vertical="center"/>
    </xf>
    <xf numFmtId="0" fontId="17" fillId="0" borderId="9" xfId="16" applyNumberFormat="1" applyFont="1" applyBorder="1" applyAlignment="1">
      <alignment horizontal="center" vertical="center" wrapText="1"/>
    </xf>
    <xf numFmtId="0" fontId="17" fillId="0" borderId="20" xfId="16" applyNumberFormat="1" applyFont="1" applyBorder="1" applyAlignment="1">
      <alignment horizontal="center" vertical="center" wrapText="1"/>
    </xf>
    <xf numFmtId="0" fontId="17" fillId="0" borderId="11" xfId="16" applyNumberFormat="1" applyFont="1" applyBorder="1" applyAlignment="1">
      <alignment horizontal="center" vertical="center" wrapText="1"/>
    </xf>
    <xf numFmtId="0" fontId="17" fillId="0" borderId="12" xfId="16" applyNumberFormat="1" applyFont="1" applyBorder="1" applyAlignment="1">
      <alignment horizontal="center" vertical="center" wrapText="1"/>
    </xf>
    <xf numFmtId="49" fontId="26" fillId="5" borderId="3" xfId="0" applyNumberFormat="1" applyFont="1" applyFill="1" applyBorder="1" applyAlignment="1">
      <alignment horizontal="left" vertical="center" wrapText="1"/>
    </xf>
    <xf numFmtId="49" fontId="28" fillId="2" borderId="25" xfId="0" applyNumberFormat="1" applyFont="1" applyFill="1" applyBorder="1" applyAlignment="1">
      <alignment horizontal="left" vertical="center" wrapText="1"/>
    </xf>
    <xf numFmtId="49" fontId="28" fillId="2" borderId="26" xfId="0" applyNumberFormat="1" applyFont="1" applyFill="1" applyBorder="1" applyAlignment="1">
      <alignment horizontal="left" vertical="center" wrapText="1"/>
    </xf>
    <xf numFmtId="49" fontId="28" fillId="2" borderId="30" xfId="0" applyNumberFormat="1" applyFont="1" applyFill="1" applyBorder="1" applyAlignment="1">
      <alignment horizontal="left" vertical="center" wrapText="1"/>
    </xf>
    <xf numFmtId="0" fontId="15" fillId="0" borderId="0" xfId="16" applyFont="1" applyAlignment="1">
      <alignment horizontal="center"/>
    </xf>
    <xf numFmtId="49" fontId="26" fillId="2" borderId="28" xfId="0" applyNumberFormat="1" applyFont="1" applyFill="1" applyBorder="1" applyAlignment="1">
      <alignment horizontal="left" vertical="center" wrapText="1"/>
    </xf>
    <xf numFmtId="49" fontId="26" fillId="2" borderId="29" xfId="0" applyNumberFormat="1" applyFont="1" applyFill="1" applyBorder="1" applyAlignment="1">
      <alignment horizontal="left" vertical="center" wrapText="1"/>
    </xf>
    <xf numFmtId="49" fontId="28" fillId="2" borderId="23" xfId="0" applyNumberFormat="1" applyFont="1" applyFill="1" applyBorder="1" applyAlignment="1">
      <alignment horizontal="left" vertical="center" wrapText="1"/>
    </xf>
    <xf numFmtId="0" fontId="17" fillId="0" borderId="0" xfId="16" applyNumberFormat="1" applyFont="1" applyBorder="1" applyAlignment="1">
      <alignment horizontal="center" vertical="center" wrapText="1"/>
    </xf>
    <xf numFmtId="0" fontId="17" fillId="0" borderId="14" xfId="16" applyNumberFormat="1" applyFont="1" applyBorder="1" applyAlignment="1">
      <alignment horizontal="center" vertical="center" wrapText="1"/>
    </xf>
    <xf numFmtId="0" fontId="18" fillId="0" borderId="10" xfId="16" applyNumberFormat="1" applyFont="1" applyBorder="1" applyAlignment="1">
      <alignment horizontal="center" vertical="center" wrapText="1"/>
    </xf>
    <xf numFmtId="0" fontId="18" fillId="0" borderId="11" xfId="16" applyNumberFormat="1" applyFont="1" applyBorder="1" applyAlignment="1">
      <alignment horizontal="center" vertical="center" wrapText="1"/>
    </xf>
    <xf numFmtId="0" fontId="18" fillId="0" borderId="12" xfId="16" applyNumberFormat="1" applyFont="1" applyBorder="1" applyAlignment="1">
      <alignment horizontal="center" vertical="center" wrapText="1"/>
    </xf>
    <xf numFmtId="0" fontId="21" fillId="0" borderId="9" xfId="2" applyFont="1" applyBorder="1" applyAlignment="1">
      <alignment horizontal="left" vertical="center" wrapText="1"/>
    </xf>
    <xf numFmtId="0" fontId="15" fillId="0" borderId="0" xfId="7" applyFont="1" applyAlignment="1" applyProtection="1">
      <alignment horizontal="left" vertical="center" wrapText="1"/>
      <protection locked="0"/>
    </xf>
    <xf numFmtId="0" fontId="18" fillId="0" borderId="0" xfId="7" applyFont="1" applyAlignment="1" applyProtection="1">
      <alignment horizontal="left" vertical="top" wrapText="1"/>
      <protection locked="0"/>
    </xf>
    <xf numFmtId="0" fontId="18" fillId="0" borderId="0" xfId="7" applyFont="1" applyAlignment="1" applyProtection="1">
      <alignment horizontal="left" vertical="center" wrapText="1"/>
      <protection locked="0"/>
    </xf>
    <xf numFmtId="0" fontId="15" fillId="0" borderId="0" xfId="7" applyFont="1" applyFill="1" applyAlignment="1" applyProtection="1">
      <alignment horizontal="left"/>
      <protection locked="0"/>
    </xf>
    <xf numFmtId="0" fontId="17" fillId="0" borderId="10" xfId="7" applyNumberFormat="1" applyFont="1" applyBorder="1" applyAlignment="1">
      <alignment horizontal="left" vertical="top" wrapText="1"/>
    </xf>
    <xf numFmtId="0" fontId="17" fillId="0" borderId="11" xfId="7" applyNumberFormat="1" applyFont="1" applyBorder="1" applyAlignment="1">
      <alignment horizontal="left" vertical="top" wrapText="1"/>
    </xf>
    <xf numFmtId="0" fontId="17" fillId="0" borderId="12" xfId="7" applyNumberFormat="1" applyFont="1" applyBorder="1" applyAlignment="1">
      <alignment horizontal="left" vertical="top" wrapText="1"/>
    </xf>
    <xf numFmtId="0" fontId="17" fillId="0" borderId="0" xfId="7" applyNumberFormat="1" applyFont="1" applyBorder="1" applyAlignment="1">
      <alignment horizontal="left" vertical="top" wrapText="1"/>
    </xf>
    <xf numFmtId="0" fontId="17" fillId="0" borderId="14" xfId="7" applyNumberFormat="1" applyFont="1" applyBorder="1" applyAlignment="1">
      <alignment horizontal="left" vertical="top" wrapText="1"/>
    </xf>
    <xf numFmtId="0" fontId="18" fillId="0" borderId="8" xfId="7" applyFont="1" applyBorder="1" applyAlignment="1" applyProtection="1">
      <alignment horizontal="left" wrapText="1"/>
      <protection locked="0"/>
    </xf>
    <xf numFmtId="0" fontId="18" fillId="0" borderId="0" xfId="7" applyFont="1" applyAlignment="1" applyProtection="1">
      <alignment horizontal="left" wrapText="1"/>
      <protection locked="0"/>
    </xf>
    <xf numFmtId="0" fontId="32" fillId="0" borderId="0" xfId="7" applyNumberFormat="1" applyFont="1" applyAlignment="1" applyProtection="1">
      <alignment horizontal="left" wrapText="1"/>
      <protection locked="0"/>
    </xf>
    <xf numFmtId="0" fontId="24" fillId="0" borderId="0" xfId="7" applyFont="1" applyAlignment="1" applyProtection="1">
      <alignment horizontal="center" wrapText="1"/>
      <protection locked="0"/>
    </xf>
    <xf numFmtId="0" fontId="32" fillId="0" borderId="0" xfId="7" applyNumberFormat="1" applyFont="1" applyAlignment="1" applyProtection="1">
      <alignment horizontal="right" wrapText="1"/>
      <protection locked="0"/>
    </xf>
    <xf numFmtId="0" fontId="27" fillId="0" borderId="0" xfId="7" applyNumberFormat="1" applyFont="1" applyAlignment="1" applyProtection="1">
      <alignment horizontal="right" wrapText="1"/>
      <protection locked="0"/>
    </xf>
    <xf numFmtId="0" fontId="17" fillId="0" borderId="0" xfId="7" applyFont="1" applyBorder="1" applyAlignment="1" applyProtection="1">
      <alignment horizontal="center" vertical="center" wrapText="1"/>
      <protection locked="0"/>
    </xf>
    <xf numFmtId="0" fontId="16" fillId="5" borderId="1" xfId="7" applyFont="1" applyFill="1" applyBorder="1" applyAlignment="1" applyProtection="1">
      <alignment horizontal="center" vertical="top" wrapText="1"/>
      <protection locked="0"/>
    </xf>
    <xf numFmtId="0" fontId="16" fillId="5" borderId="1" xfId="7" applyFont="1" applyFill="1" applyBorder="1" applyAlignment="1" applyProtection="1">
      <alignment horizontal="left" vertical="top" wrapText="1"/>
      <protection locked="0"/>
    </xf>
    <xf numFmtId="3" fontId="16" fillId="5" borderId="1" xfId="7" applyNumberFormat="1" applyFont="1" applyFill="1" applyBorder="1" applyAlignment="1" applyProtection="1">
      <alignment horizontal="center" vertical="top" wrapText="1"/>
      <protection locked="0"/>
    </xf>
    <xf numFmtId="0" fontId="16" fillId="5" borderId="18" xfId="7" applyFont="1" applyFill="1" applyBorder="1" applyAlignment="1" applyProtection="1">
      <alignment horizontal="center" vertical="top" wrapText="1"/>
      <protection locked="0"/>
    </xf>
    <xf numFmtId="0" fontId="16" fillId="5" borderId="19" xfId="7" applyFont="1" applyFill="1" applyBorder="1" applyAlignment="1" applyProtection="1">
      <alignment horizontal="center" vertical="top" wrapText="1"/>
      <protection locked="0"/>
    </xf>
    <xf numFmtId="0" fontId="15" fillId="0" borderId="9" xfId="7" applyFont="1" applyBorder="1" applyAlignment="1" applyProtection="1">
      <alignment horizontal="left"/>
      <protection locked="0"/>
    </xf>
    <xf numFmtId="0" fontId="15" fillId="0" borderId="0" xfId="7" applyFont="1" applyAlignment="1" applyProtection="1">
      <alignment horizontal="left"/>
      <protection locked="0"/>
    </xf>
    <xf numFmtId="49" fontId="22" fillId="0" borderId="0" xfId="7" applyNumberFormat="1" applyFont="1" applyAlignment="1" applyProtection="1">
      <alignment horizontal="left" vertical="center"/>
      <protection locked="0"/>
    </xf>
    <xf numFmtId="0" fontId="15" fillId="0" borderId="0" xfId="7" applyFont="1" applyAlignment="1" applyProtection="1">
      <alignment horizontal="right"/>
      <protection locked="0"/>
    </xf>
    <xf numFmtId="0" fontId="15" fillId="0" borderId="0" xfId="7" applyFont="1" applyAlignment="1" applyProtection="1">
      <alignment horizontal="center" wrapText="1"/>
      <protection locked="0"/>
    </xf>
    <xf numFmtId="0" fontId="18" fillId="0" borderId="8" xfId="7" applyFont="1" applyBorder="1" applyAlignment="1" applyProtection="1">
      <alignment horizontal="left"/>
      <protection locked="0"/>
    </xf>
    <xf numFmtId="0" fontId="28" fillId="0" borderId="8" xfId="7" applyFont="1" applyBorder="1" applyAlignment="1" applyProtection="1">
      <alignment horizontal="left" wrapText="1"/>
      <protection locked="0"/>
    </xf>
    <xf numFmtId="0" fontId="15" fillId="0" borderId="0" xfId="7" applyFont="1" applyAlignment="1" applyProtection="1">
      <alignment horizontal="center" vertical="center" wrapText="1"/>
      <protection locked="0"/>
    </xf>
    <xf numFmtId="0" fontId="22" fillId="0" borderId="0" xfId="7" applyFont="1" applyAlignment="1" applyProtection="1">
      <alignment horizontal="left" vertical="center" wrapText="1"/>
      <protection locked="0"/>
    </xf>
  </cellXfs>
  <cellStyles count="22"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1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J101"/>
  <sheetViews>
    <sheetView showGridLines="0" tabSelected="1" view="pageLayout" zoomScale="98" zoomScaleNormal="100" zoomScalePageLayoutView="98" workbookViewId="0">
      <selection activeCell="A16" sqref="A16:B16"/>
    </sheetView>
  </sheetViews>
  <sheetFormatPr defaultRowHeight="12" x14ac:dyDescent="0.2"/>
  <cols>
    <col min="1" max="1" width="5.140625" style="1" bestFit="1" customWidth="1"/>
    <col min="2" max="2" width="40.7109375" style="1" customWidth="1"/>
    <col min="3" max="3" width="29.7109375" style="1" customWidth="1"/>
    <col min="4" max="4" width="10.5703125" style="1" customWidth="1"/>
    <col min="5" max="256" width="9.140625" style="1"/>
    <col min="257" max="257" width="5.140625" style="1" bestFit="1" customWidth="1"/>
    <col min="258" max="258" width="22.42578125" style="1" customWidth="1"/>
    <col min="259" max="260" width="29.7109375" style="1" customWidth="1"/>
    <col min="261" max="512" width="9.140625" style="1"/>
    <col min="513" max="513" width="5.140625" style="1" bestFit="1" customWidth="1"/>
    <col min="514" max="514" width="22.42578125" style="1" customWidth="1"/>
    <col min="515" max="516" width="29.7109375" style="1" customWidth="1"/>
    <col min="517" max="768" width="9.140625" style="1"/>
    <col min="769" max="769" width="5.140625" style="1" bestFit="1" customWidth="1"/>
    <col min="770" max="770" width="22.42578125" style="1" customWidth="1"/>
    <col min="771" max="772" width="29.7109375" style="1" customWidth="1"/>
    <col min="773" max="1024" width="9.140625" style="1"/>
    <col min="1025" max="1025" width="5.140625" style="1" bestFit="1" customWidth="1"/>
    <col min="1026" max="1026" width="22.42578125" style="1" customWidth="1"/>
    <col min="1027" max="1028" width="29.7109375" style="1" customWidth="1"/>
    <col min="1029" max="1280" width="9.140625" style="1"/>
    <col min="1281" max="1281" width="5.140625" style="1" bestFit="1" customWidth="1"/>
    <col min="1282" max="1282" width="22.42578125" style="1" customWidth="1"/>
    <col min="1283" max="1284" width="29.7109375" style="1" customWidth="1"/>
    <col min="1285" max="1536" width="9.140625" style="1"/>
    <col min="1537" max="1537" width="5.140625" style="1" bestFit="1" customWidth="1"/>
    <col min="1538" max="1538" width="22.42578125" style="1" customWidth="1"/>
    <col min="1539" max="1540" width="29.7109375" style="1" customWidth="1"/>
    <col min="1541" max="1792" width="9.140625" style="1"/>
    <col min="1793" max="1793" width="5.140625" style="1" bestFit="1" customWidth="1"/>
    <col min="1794" max="1794" width="22.42578125" style="1" customWidth="1"/>
    <col min="1795" max="1796" width="29.7109375" style="1" customWidth="1"/>
    <col min="1797" max="2048" width="9.140625" style="1"/>
    <col min="2049" max="2049" width="5.140625" style="1" bestFit="1" customWidth="1"/>
    <col min="2050" max="2050" width="22.42578125" style="1" customWidth="1"/>
    <col min="2051" max="2052" width="29.7109375" style="1" customWidth="1"/>
    <col min="2053" max="2304" width="9.140625" style="1"/>
    <col min="2305" max="2305" width="5.140625" style="1" bestFit="1" customWidth="1"/>
    <col min="2306" max="2306" width="22.42578125" style="1" customWidth="1"/>
    <col min="2307" max="2308" width="29.7109375" style="1" customWidth="1"/>
    <col min="2309" max="2560" width="9.140625" style="1"/>
    <col min="2561" max="2561" width="5.140625" style="1" bestFit="1" customWidth="1"/>
    <col min="2562" max="2562" width="22.42578125" style="1" customWidth="1"/>
    <col min="2563" max="2564" width="29.7109375" style="1" customWidth="1"/>
    <col min="2565" max="2816" width="9.140625" style="1"/>
    <col min="2817" max="2817" width="5.140625" style="1" bestFit="1" customWidth="1"/>
    <col min="2818" max="2818" width="22.42578125" style="1" customWidth="1"/>
    <col min="2819" max="2820" width="29.7109375" style="1" customWidth="1"/>
    <col min="2821" max="3072" width="9.140625" style="1"/>
    <col min="3073" max="3073" width="5.140625" style="1" bestFit="1" customWidth="1"/>
    <col min="3074" max="3074" width="22.42578125" style="1" customWidth="1"/>
    <col min="3075" max="3076" width="29.7109375" style="1" customWidth="1"/>
    <col min="3077" max="3328" width="9.140625" style="1"/>
    <col min="3329" max="3329" width="5.140625" style="1" bestFit="1" customWidth="1"/>
    <col min="3330" max="3330" width="22.42578125" style="1" customWidth="1"/>
    <col min="3331" max="3332" width="29.7109375" style="1" customWidth="1"/>
    <col min="3333" max="3584" width="9.140625" style="1"/>
    <col min="3585" max="3585" width="5.140625" style="1" bestFit="1" customWidth="1"/>
    <col min="3586" max="3586" width="22.42578125" style="1" customWidth="1"/>
    <col min="3587" max="3588" width="29.7109375" style="1" customWidth="1"/>
    <col min="3589" max="3840" width="9.140625" style="1"/>
    <col min="3841" max="3841" width="5.140625" style="1" bestFit="1" customWidth="1"/>
    <col min="3842" max="3842" width="22.42578125" style="1" customWidth="1"/>
    <col min="3843" max="3844" width="29.7109375" style="1" customWidth="1"/>
    <col min="3845" max="4096" width="9.140625" style="1"/>
    <col min="4097" max="4097" width="5.140625" style="1" bestFit="1" customWidth="1"/>
    <col min="4098" max="4098" width="22.42578125" style="1" customWidth="1"/>
    <col min="4099" max="4100" width="29.7109375" style="1" customWidth="1"/>
    <col min="4101" max="4352" width="9.140625" style="1"/>
    <col min="4353" max="4353" width="5.140625" style="1" bestFit="1" customWidth="1"/>
    <col min="4354" max="4354" width="22.42578125" style="1" customWidth="1"/>
    <col min="4355" max="4356" width="29.7109375" style="1" customWidth="1"/>
    <col min="4357" max="4608" width="9.140625" style="1"/>
    <col min="4609" max="4609" width="5.140625" style="1" bestFit="1" customWidth="1"/>
    <col min="4610" max="4610" width="22.42578125" style="1" customWidth="1"/>
    <col min="4611" max="4612" width="29.7109375" style="1" customWidth="1"/>
    <col min="4613" max="4864" width="9.140625" style="1"/>
    <col min="4865" max="4865" width="5.140625" style="1" bestFit="1" customWidth="1"/>
    <col min="4866" max="4866" width="22.42578125" style="1" customWidth="1"/>
    <col min="4867" max="4868" width="29.7109375" style="1" customWidth="1"/>
    <col min="4869" max="5120" width="9.140625" style="1"/>
    <col min="5121" max="5121" width="5.140625" style="1" bestFit="1" customWidth="1"/>
    <col min="5122" max="5122" width="22.42578125" style="1" customWidth="1"/>
    <col min="5123" max="5124" width="29.7109375" style="1" customWidth="1"/>
    <col min="5125" max="5376" width="9.140625" style="1"/>
    <col min="5377" max="5377" width="5.140625" style="1" bestFit="1" customWidth="1"/>
    <col min="5378" max="5378" width="22.42578125" style="1" customWidth="1"/>
    <col min="5379" max="5380" width="29.7109375" style="1" customWidth="1"/>
    <col min="5381" max="5632" width="9.140625" style="1"/>
    <col min="5633" max="5633" width="5.140625" style="1" bestFit="1" customWidth="1"/>
    <col min="5634" max="5634" width="22.42578125" style="1" customWidth="1"/>
    <col min="5635" max="5636" width="29.7109375" style="1" customWidth="1"/>
    <col min="5637" max="5888" width="9.140625" style="1"/>
    <col min="5889" max="5889" width="5.140625" style="1" bestFit="1" customWidth="1"/>
    <col min="5890" max="5890" width="22.42578125" style="1" customWidth="1"/>
    <col min="5891" max="5892" width="29.7109375" style="1" customWidth="1"/>
    <col min="5893" max="6144" width="9.140625" style="1"/>
    <col min="6145" max="6145" width="5.140625" style="1" bestFit="1" customWidth="1"/>
    <col min="6146" max="6146" width="22.42578125" style="1" customWidth="1"/>
    <col min="6147" max="6148" width="29.7109375" style="1" customWidth="1"/>
    <col min="6149" max="6400" width="9.140625" style="1"/>
    <col min="6401" max="6401" width="5.140625" style="1" bestFit="1" customWidth="1"/>
    <col min="6402" max="6402" width="22.42578125" style="1" customWidth="1"/>
    <col min="6403" max="6404" width="29.7109375" style="1" customWidth="1"/>
    <col min="6405" max="6656" width="9.140625" style="1"/>
    <col min="6657" max="6657" width="5.140625" style="1" bestFit="1" customWidth="1"/>
    <col min="6658" max="6658" width="22.42578125" style="1" customWidth="1"/>
    <col min="6659" max="6660" width="29.7109375" style="1" customWidth="1"/>
    <col min="6661" max="6912" width="9.140625" style="1"/>
    <col min="6913" max="6913" width="5.140625" style="1" bestFit="1" customWidth="1"/>
    <col min="6914" max="6914" width="22.42578125" style="1" customWidth="1"/>
    <col min="6915" max="6916" width="29.7109375" style="1" customWidth="1"/>
    <col min="6917" max="7168" width="9.140625" style="1"/>
    <col min="7169" max="7169" width="5.140625" style="1" bestFit="1" customWidth="1"/>
    <col min="7170" max="7170" width="22.42578125" style="1" customWidth="1"/>
    <col min="7171" max="7172" width="29.7109375" style="1" customWidth="1"/>
    <col min="7173" max="7424" width="9.140625" style="1"/>
    <col min="7425" max="7425" width="5.140625" style="1" bestFit="1" customWidth="1"/>
    <col min="7426" max="7426" width="22.42578125" style="1" customWidth="1"/>
    <col min="7427" max="7428" width="29.7109375" style="1" customWidth="1"/>
    <col min="7429" max="7680" width="9.140625" style="1"/>
    <col min="7681" max="7681" width="5.140625" style="1" bestFit="1" customWidth="1"/>
    <col min="7682" max="7682" width="22.42578125" style="1" customWidth="1"/>
    <col min="7683" max="7684" width="29.7109375" style="1" customWidth="1"/>
    <col min="7685" max="7936" width="9.140625" style="1"/>
    <col min="7937" max="7937" width="5.140625" style="1" bestFit="1" customWidth="1"/>
    <col min="7938" max="7938" width="22.42578125" style="1" customWidth="1"/>
    <col min="7939" max="7940" width="29.7109375" style="1" customWidth="1"/>
    <col min="7941" max="8192" width="9.140625" style="1"/>
    <col min="8193" max="8193" width="5.140625" style="1" bestFit="1" customWidth="1"/>
    <col min="8194" max="8194" width="22.42578125" style="1" customWidth="1"/>
    <col min="8195" max="8196" width="29.7109375" style="1" customWidth="1"/>
    <col min="8197" max="8448" width="9.140625" style="1"/>
    <col min="8449" max="8449" width="5.140625" style="1" bestFit="1" customWidth="1"/>
    <col min="8450" max="8450" width="22.42578125" style="1" customWidth="1"/>
    <col min="8451" max="8452" width="29.7109375" style="1" customWidth="1"/>
    <col min="8453" max="8704" width="9.140625" style="1"/>
    <col min="8705" max="8705" width="5.140625" style="1" bestFit="1" customWidth="1"/>
    <col min="8706" max="8706" width="22.42578125" style="1" customWidth="1"/>
    <col min="8707" max="8708" width="29.7109375" style="1" customWidth="1"/>
    <col min="8709" max="8960" width="9.140625" style="1"/>
    <col min="8961" max="8961" width="5.140625" style="1" bestFit="1" customWidth="1"/>
    <col min="8962" max="8962" width="22.42578125" style="1" customWidth="1"/>
    <col min="8963" max="8964" width="29.7109375" style="1" customWidth="1"/>
    <col min="8965" max="9216" width="9.140625" style="1"/>
    <col min="9217" max="9217" width="5.140625" style="1" bestFit="1" customWidth="1"/>
    <col min="9218" max="9218" width="22.42578125" style="1" customWidth="1"/>
    <col min="9219" max="9220" width="29.7109375" style="1" customWidth="1"/>
    <col min="9221" max="9472" width="9.140625" style="1"/>
    <col min="9473" max="9473" width="5.140625" style="1" bestFit="1" customWidth="1"/>
    <col min="9474" max="9474" width="22.42578125" style="1" customWidth="1"/>
    <col min="9475" max="9476" width="29.7109375" style="1" customWidth="1"/>
    <col min="9477" max="9728" width="9.140625" style="1"/>
    <col min="9729" max="9729" width="5.140625" style="1" bestFit="1" customWidth="1"/>
    <col min="9730" max="9730" width="22.42578125" style="1" customWidth="1"/>
    <col min="9731" max="9732" width="29.7109375" style="1" customWidth="1"/>
    <col min="9733" max="9984" width="9.140625" style="1"/>
    <col min="9985" max="9985" width="5.140625" style="1" bestFit="1" customWidth="1"/>
    <col min="9986" max="9986" width="22.42578125" style="1" customWidth="1"/>
    <col min="9987" max="9988" width="29.7109375" style="1" customWidth="1"/>
    <col min="9989" max="10240" width="9.140625" style="1"/>
    <col min="10241" max="10241" width="5.140625" style="1" bestFit="1" customWidth="1"/>
    <col min="10242" max="10242" width="22.42578125" style="1" customWidth="1"/>
    <col min="10243" max="10244" width="29.7109375" style="1" customWidth="1"/>
    <col min="10245" max="10496" width="9.140625" style="1"/>
    <col min="10497" max="10497" width="5.140625" style="1" bestFit="1" customWidth="1"/>
    <col min="10498" max="10498" width="22.42578125" style="1" customWidth="1"/>
    <col min="10499" max="10500" width="29.7109375" style="1" customWidth="1"/>
    <col min="10501" max="10752" width="9.140625" style="1"/>
    <col min="10753" max="10753" width="5.140625" style="1" bestFit="1" customWidth="1"/>
    <col min="10754" max="10754" width="22.42578125" style="1" customWidth="1"/>
    <col min="10755" max="10756" width="29.7109375" style="1" customWidth="1"/>
    <col min="10757" max="11008" width="9.140625" style="1"/>
    <col min="11009" max="11009" width="5.140625" style="1" bestFit="1" customWidth="1"/>
    <col min="11010" max="11010" width="22.42578125" style="1" customWidth="1"/>
    <col min="11011" max="11012" width="29.7109375" style="1" customWidth="1"/>
    <col min="11013" max="11264" width="9.140625" style="1"/>
    <col min="11265" max="11265" width="5.140625" style="1" bestFit="1" customWidth="1"/>
    <col min="11266" max="11266" width="22.42578125" style="1" customWidth="1"/>
    <col min="11267" max="11268" width="29.7109375" style="1" customWidth="1"/>
    <col min="11269" max="11520" width="9.140625" style="1"/>
    <col min="11521" max="11521" width="5.140625" style="1" bestFit="1" customWidth="1"/>
    <col min="11522" max="11522" width="22.42578125" style="1" customWidth="1"/>
    <col min="11523" max="11524" width="29.7109375" style="1" customWidth="1"/>
    <col min="11525" max="11776" width="9.140625" style="1"/>
    <col min="11777" max="11777" width="5.140625" style="1" bestFit="1" customWidth="1"/>
    <col min="11778" max="11778" width="22.42578125" style="1" customWidth="1"/>
    <col min="11779" max="11780" width="29.7109375" style="1" customWidth="1"/>
    <col min="11781" max="12032" width="9.140625" style="1"/>
    <col min="12033" max="12033" width="5.140625" style="1" bestFit="1" customWidth="1"/>
    <col min="12034" max="12034" width="22.42578125" style="1" customWidth="1"/>
    <col min="12035" max="12036" width="29.7109375" style="1" customWidth="1"/>
    <col min="12037" max="12288" width="9.140625" style="1"/>
    <col min="12289" max="12289" width="5.140625" style="1" bestFit="1" customWidth="1"/>
    <col min="12290" max="12290" width="22.42578125" style="1" customWidth="1"/>
    <col min="12291" max="12292" width="29.7109375" style="1" customWidth="1"/>
    <col min="12293" max="12544" width="9.140625" style="1"/>
    <col min="12545" max="12545" width="5.140625" style="1" bestFit="1" customWidth="1"/>
    <col min="12546" max="12546" width="22.42578125" style="1" customWidth="1"/>
    <col min="12547" max="12548" width="29.7109375" style="1" customWidth="1"/>
    <col min="12549" max="12800" width="9.140625" style="1"/>
    <col min="12801" max="12801" width="5.140625" style="1" bestFit="1" customWidth="1"/>
    <col min="12802" max="12802" width="22.42578125" style="1" customWidth="1"/>
    <col min="12803" max="12804" width="29.7109375" style="1" customWidth="1"/>
    <col min="12805" max="13056" width="9.140625" style="1"/>
    <col min="13057" max="13057" width="5.140625" style="1" bestFit="1" customWidth="1"/>
    <col min="13058" max="13058" width="22.42578125" style="1" customWidth="1"/>
    <col min="13059" max="13060" width="29.7109375" style="1" customWidth="1"/>
    <col min="13061" max="13312" width="9.140625" style="1"/>
    <col min="13313" max="13313" width="5.140625" style="1" bestFit="1" customWidth="1"/>
    <col min="13314" max="13314" width="22.42578125" style="1" customWidth="1"/>
    <col min="13315" max="13316" width="29.7109375" style="1" customWidth="1"/>
    <col min="13317" max="13568" width="9.140625" style="1"/>
    <col min="13569" max="13569" width="5.140625" style="1" bestFit="1" customWidth="1"/>
    <col min="13570" max="13570" width="22.42578125" style="1" customWidth="1"/>
    <col min="13571" max="13572" width="29.7109375" style="1" customWidth="1"/>
    <col min="13573" max="13824" width="9.140625" style="1"/>
    <col min="13825" max="13825" width="5.140625" style="1" bestFit="1" customWidth="1"/>
    <col min="13826" max="13826" width="22.42578125" style="1" customWidth="1"/>
    <col min="13827" max="13828" width="29.7109375" style="1" customWidth="1"/>
    <col min="13829" max="14080" width="9.140625" style="1"/>
    <col min="14081" max="14081" width="5.140625" style="1" bestFit="1" customWidth="1"/>
    <col min="14082" max="14082" width="22.42578125" style="1" customWidth="1"/>
    <col min="14083" max="14084" width="29.7109375" style="1" customWidth="1"/>
    <col min="14085" max="14336" width="9.140625" style="1"/>
    <col min="14337" max="14337" width="5.140625" style="1" bestFit="1" customWidth="1"/>
    <col min="14338" max="14338" width="22.42578125" style="1" customWidth="1"/>
    <col min="14339" max="14340" width="29.7109375" style="1" customWidth="1"/>
    <col min="14341" max="14592" width="9.140625" style="1"/>
    <col min="14593" max="14593" width="5.140625" style="1" bestFit="1" customWidth="1"/>
    <col min="14594" max="14594" width="22.42578125" style="1" customWidth="1"/>
    <col min="14595" max="14596" width="29.7109375" style="1" customWidth="1"/>
    <col min="14597" max="14848" width="9.140625" style="1"/>
    <col min="14849" max="14849" width="5.140625" style="1" bestFit="1" customWidth="1"/>
    <col min="14850" max="14850" width="22.42578125" style="1" customWidth="1"/>
    <col min="14851" max="14852" width="29.7109375" style="1" customWidth="1"/>
    <col min="14853" max="15104" width="9.140625" style="1"/>
    <col min="15105" max="15105" width="5.140625" style="1" bestFit="1" customWidth="1"/>
    <col min="15106" max="15106" width="22.42578125" style="1" customWidth="1"/>
    <col min="15107" max="15108" width="29.7109375" style="1" customWidth="1"/>
    <col min="15109" max="15360" width="9.140625" style="1"/>
    <col min="15361" max="15361" width="5.140625" style="1" bestFit="1" customWidth="1"/>
    <col min="15362" max="15362" width="22.42578125" style="1" customWidth="1"/>
    <col min="15363" max="15364" width="29.7109375" style="1" customWidth="1"/>
    <col min="15365" max="15616" width="9.140625" style="1"/>
    <col min="15617" max="15617" width="5.140625" style="1" bestFit="1" customWidth="1"/>
    <col min="15618" max="15618" width="22.42578125" style="1" customWidth="1"/>
    <col min="15619" max="15620" width="29.7109375" style="1" customWidth="1"/>
    <col min="15621" max="15872" width="9.140625" style="1"/>
    <col min="15873" max="15873" width="5.140625" style="1" bestFit="1" customWidth="1"/>
    <col min="15874" max="15874" width="22.42578125" style="1" customWidth="1"/>
    <col min="15875" max="15876" width="29.7109375" style="1" customWidth="1"/>
    <col min="15877" max="16128" width="9.140625" style="1"/>
    <col min="16129" max="16129" width="5.140625" style="1" bestFit="1" customWidth="1"/>
    <col min="16130" max="16130" width="22.42578125" style="1" customWidth="1"/>
    <col min="16131" max="16132" width="29.7109375" style="1" customWidth="1"/>
    <col min="16133" max="16384" width="9.140625" style="1"/>
  </cols>
  <sheetData>
    <row r="1" spans="1:10" ht="20.100000000000001" customHeight="1" x14ac:dyDescent="0.2">
      <c r="A1" s="245" t="s">
        <v>5</v>
      </c>
      <c r="B1" s="245"/>
    </row>
    <row r="2" spans="1:10" ht="18" customHeight="1" x14ac:dyDescent="0.2">
      <c r="A2" s="246" t="s">
        <v>111</v>
      </c>
      <c r="B2" s="247"/>
      <c r="C2" s="247"/>
      <c r="D2" s="247"/>
    </row>
    <row r="3" spans="1:10" ht="15" customHeight="1" x14ac:dyDescent="0.2">
      <c r="A3" s="248"/>
      <c r="B3" s="248"/>
      <c r="C3" s="248"/>
    </row>
    <row r="4" spans="1:10" ht="16.5" x14ac:dyDescent="0.3">
      <c r="A4" s="249" t="s">
        <v>6</v>
      </c>
      <c r="B4" s="249"/>
      <c r="C4" s="249"/>
      <c r="D4" s="249"/>
      <c r="E4" s="2"/>
      <c r="F4" s="2"/>
      <c r="G4" s="2"/>
      <c r="H4" s="2"/>
      <c r="I4" s="2"/>
      <c r="J4" s="2"/>
    </row>
    <row r="5" spans="1:10" x14ac:dyDescent="0.2">
      <c r="C5" s="108"/>
      <c r="D5" s="109"/>
    </row>
    <row r="6" spans="1:10" s="3" customFormat="1" ht="15" customHeight="1" x14ac:dyDescent="0.25">
      <c r="A6" s="229" t="s">
        <v>50</v>
      </c>
      <c r="B6" s="229"/>
      <c r="C6" s="229"/>
      <c r="D6" s="229"/>
      <c r="F6" s="4"/>
    </row>
    <row r="7" spans="1:10" s="3" customFormat="1" ht="15" customHeight="1" x14ac:dyDescent="0.25">
      <c r="A7" s="229" t="s">
        <v>71</v>
      </c>
      <c r="B7" s="229"/>
      <c r="C7" s="229"/>
      <c r="D7" s="229"/>
    </row>
    <row r="8" spans="1:10" s="3" customFormat="1" ht="15" customHeight="1" x14ac:dyDescent="0.25">
      <c r="A8" s="229" t="s">
        <v>9</v>
      </c>
      <c r="B8" s="229"/>
      <c r="C8" s="229"/>
      <c r="D8" s="229"/>
    </row>
    <row r="9" spans="1:10" s="3" customFormat="1" ht="15" customHeight="1" x14ac:dyDescent="0.25">
      <c r="A9" s="229" t="s">
        <v>10</v>
      </c>
      <c r="B9" s="229"/>
      <c r="C9" s="229"/>
      <c r="D9" s="229"/>
    </row>
    <row r="10" spans="1:10" s="3" customFormat="1" ht="15" customHeight="1" x14ac:dyDescent="0.25">
      <c r="A10" s="229" t="s">
        <v>72</v>
      </c>
      <c r="B10" s="229"/>
      <c r="C10" s="229"/>
      <c r="D10" s="229"/>
    </row>
    <row r="11" spans="1:10" s="3" customFormat="1" ht="15" customHeight="1" x14ac:dyDescent="0.25">
      <c r="A11" s="229" t="s">
        <v>74</v>
      </c>
      <c r="B11" s="229"/>
      <c r="C11" s="235"/>
      <c r="D11" s="235"/>
    </row>
    <row r="12" spans="1:10" s="3" customFormat="1" ht="68.25" customHeight="1" x14ac:dyDescent="0.25">
      <c r="A12" s="236" t="s">
        <v>77</v>
      </c>
      <c r="B12" s="236"/>
      <c r="C12" s="237"/>
      <c r="D12" s="237"/>
    </row>
    <row r="13" spans="1:10" s="3" customFormat="1" ht="30" customHeight="1" x14ac:dyDescent="0.25">
      <c r="A13" s="238" t="s">
        <v>73</v>
      </c>
      <c r="B13" s="238"/>
      <c r="C13" s="239"/>
      <c r="D13" s="240"/>
    </row>
    <row r="14" spans="1:10" s="3" customFormat="1" ht="39.6" customHeight="1" x14ac:dyDescent="0.25">
      <c r="A14" s="230" t="s">
        <v>82</v>
      </c>
      <c r="B14" s="230"/>
      <c r="C14" s="229"/>
      <c r="D14" s="229"/>
    </row>
    <row r="15" spans="1:10" s="3" customFormat="1" ht="47.25" customHeight="1" x14ac:dyDescent="0.25">
      <c r="A15" s="230" t="s">
        <v>81</v>
      </c>
      <c r="B15" s="230"/>
      <c r="C15" s="231"/>
      <c r="D15" s="231"/>
    </row>
    <row r="16" spans="1:10" s="3" customFormat="1" ht="121.5" customHeight="1" x14ac:dyDescent="0.25">
      <c r="A16" s="232" t="s">
        <v>78</v>
      </c>
      <c r="B16" s="232"/>
      <c r="C16" s="233" t="s">
        <v>83</v>
      </c>
      <c r="D16" s="233"/>
    </row>
    <row r="17" spans="1:10" s="3" customFormat="1" ht="22.15" customHeight="1" x14ac:dyDescent="0.25">
      <c r="A17" s="234"/>
      <c r="B17" s="234"/>
      <c r="C17" s="234"/>
      <c r="D17" s="234"/>
    </row>
    <row r="18" spans="1:10" ht="13.5" x14ac:dyDescent="0.25">
      <c r="A18" s="243" t="s">
        <v>11</v>
      </c>
      <c r="B18" s="243"/>
      <c r="C18" s="243"/>
      <c r="D18" s="32"/>
      <c r="E18" s="2"/>
      <c r="F18" s="2"/>
      <c r="G18" s="2"/>
      <c r="H18" s="2"/>
      <c r="I18" s="2"/>
      <c r="J18" s="2"/>
    </row>
    <row r="19" spans="1:10" s="3" customFormat="1" ht="15" customHeight="1" x14ac:dyDescent="0.25">
      <c r="A19" s="229" t="s">
        <v>12</v>
      </c>
      <c r="B19" s="229"/>
      <c r="C19" s="229"/>
      <c r="D19" s="229"/>
    </row>
    <row r="20" spans="1:10" s="3" customFormat="1" ht="15" customHeight="1" x14ac:dyDescent="0.25">
      <c r="A20" s="229" t="s">
        <v>13</v>
      </c>
      <c r="B20" s="229"/>
      <c r="C20" s="229"/>
      <c r="D20" s="229"/>
    </row>
    <row r="21" spans="1:10" s="3" customFormat="1" ht="15" customHeight="1" x14ac:dyDescent="0.25">
      <c r="A21" s="229" t="s">
        <v>14</v>
      </c>
      <c r="B21" s="229"/>
      <c r="C21" s="229"/>
      <c r="D21" s="229"/>
    </row>
    <row r="22" spans="1:10" ht="12.75" x14ac:dyDescent="0.2">
      <c r="A22" s="42"/>
      <c r="B22" s="42"/>
      <c r="C22" s="42"/>
      <c r="D22" s="119"/>
    </row>
    <row r="23" spans="1:10" ht="12.75" x14ac:dyDescent="0.2">
      <c r="A23" s="243" t="s">
        <v>61</v>
      </c>
      <c r="B23" s="243"/>
      <c r="C23" s="243"/>
      <c r="D23" s="120"/>
      <c r="E23" s="2"/>
      <c r="F23" s="2"/>
      <c r="G23" s="2"/>
      <c r="H23" s="2"/>
      <c r="I23" s="2"/>
      <c r="J23" s="2"/>
    </row>
    <row r="24" spans="1:10" s="3" customFormat="1" ht="17.45" customHeight="1" x14ac:dyDescent="0.25">
      <c r="A24" s="229" t="s">
        <v>12</v>
      </c>
      <c r="B24" s="229"/>
      <c r="C24" s="229"/>
      <c r="D24" s="229"/>
    </row>
    <row r="25" spans="1:10" s="3" customFormat="1" ht="18.600000000000001" customHeight="1" x14ac:dyDescent="0.25">
      <c r="A25" s="229" t="s">
        <v>62</v>
      </c>
      <c r="B25" s="229"/>
      <c r="C25" s="229"/>
      <c r="D25" s="229"/>
    </row>
    <row r="26" spans="1:10" s="3" customFormat="1" ht="12.75" x14ac:dyDescent="0.25">
      <c r="A26" s="229" t="s">
        <v>63</v>
      </c>
      <c r="B26" s="229"/>
      <c r="C26" s="229"/>
      <c r="D26" s="229"/>
    </row>
    <row r="27" spans="1:10" ht="18" customHeight="1" x14ac:dyDescent="0.25">
      <c r="A27" s="241" t="s">
        <v>9</v>
      </c>
      <c r="B27" s="241"/>
      <c r="C27" s="229"/>
      <c r="D27" s="229"/>
      <c r="E27" s="31"/>
      <c r="F27" s="31"/>
    </row>
    <row r="28" spans="1:10" s="6" customFormat="1" ht="15" customHeight="1" x14ac:dyDescent="0.25">
      <c r="A28" s="242" t="s">
        <v>64</v>
      </c>
      <c r="B28" s="242"/>
      <c r="C28" s="33"/>
      <c r="D28" s="33"/>
      <c r="E28" s="33"/>
      <c r="F28" s="33"/>
    </row>
    <row r="29" spans="1:10" s="6" customFormat="1" ht="9" customHeight="1" x14ac:dyDescent="0.25">
      <c r="A29" s="33"/>
      <c r="B29" s="33"/>
      <c r="C29" s="33"/>
      <c r="D29" s="33"/>
      <c r="E29" s="33"/>
      <c r="F29" s="33"/>
    </row>
    <row r="30" spans="1:10" s="3" customFormat="1" ht="13.5" x14ac:dyDescent="0.25">
      <c r="A30" s="244" t="s">
        <v>112</v>
      </c>
      <c r="B30" s="244"/>
      <c r="C30" s="35"/>
      <c r="D30" s="34"/>
      <c r="E30" s="34"/>
      <c r="F30" s="34"/>
    </row>
    <row r="31" spans="1:10" ht="13.5" x14ac:dyDescent="0.25">
      <c r="A31" s="228"/>
      <c r="B31" s="228"/>
      <c r="C31" s="31"/>
      <c r="D31" s="31"/>
      <c r="E31" s="31"/>
      <c r="F31" s="31"/>
    </row>
    <row r="32" spans="1:10" ht="18.600000000000001" customHeight="1" x14ac:dyDescent="0.25">
      <c r="A32" s="31"/>
      <c r="B32" s="37" t="s">
        <v>343</v>
      </c>
      <c r="C32" s="224"/>
      <c r="D32" s="91"/>
      <c r="E32" s="31"/>
      <c r="F32" s="31"/>
    </row>
    <row r="33" spans="1:6" ht="18.600000000000001" customHeight="1" x14ac:dyDescent="0.25">
      <c r="A33" s="31"/>
      <c r="B33" s="37" t="s">
        <v>344</v>
      </c>
      <c r="C33" s="110"/>
      <c r="D33" s="93"/>
      <c r="E33" s="31"/>
      <c r="F33" s="31"/>
    </row>
    <row r="34" spans="1:6" ht="13.5" x14ac:dyDescent="0.25">
      <c r="A34" s="31"/>
      <c r="B34" s="31"/>
      <c r="C34" s="37"/>
      <c r="D34" s="37"/>
      <c r="E34" s="31"/>
      <c r="F34" s="31"/>
    </row>
    <row r="35" spans="1:6" ht="13.5" x14ac:dyDescent="0.25">
      <c r="A35" s="31"/>
      <c r="B35" s="31"/>
      <c r="C35" s="31"/>
      <c r="D35" s="31"/>
      <c r="E35" s="31"/>
      <c r="F35" s="31"/>
    </row>
    <row r="36" spans="1:6" ht="13.5" x14ac:dyDescent="0.25">
      <c r="A36" s="31"/>
      <c r="B36" s="31"/>
      <c r="C36" s="31"/>
      <c r="D36" s="31"/>
      <c r="E36" s="31"/>
      <c r="F36" s="31"/>
    </row>
    <row r="37" spans="1:6" ht="13.5" x14ac:dyDescent="0.25">
      <c r="A37" s="31"/>
      <c r="B37" s="31"/>
      <c r="C37" s="31"/>
      <c r="D37" s="31"/>
      <c r="E37" s="31"/>
      <c r="F37" s="31"/>
    </row>
    <row r="101" spans="4:4" x14ac:dyDescent="0.2">
      <c r="D101" s="1" t="str">
        <f>IF('Príloha č.1'!C8="","",'Príloha č.1'!C8:D8)</f>
        <v/>
      </c>
    </row>
  </sheetData>
  <mergeCells count="46">
    <mergeCell ref="A1:B1"/>
    <mergeCell ref="A2:D2"/>
    <mergeCell ref="A3:C3"/>
    <mergeCell ref="A4:D4"/>
    <mergeCell ref="A6:B6"/>
    <mergeCell ref="C6:D6"/>
    <mergeCell ref="A30:B30"/>
    <mergeCell ref="A21:B21"/>
    <mergeCell ref="C21:D21"/>
    <mergeCell ref="A7:B7"/>
    <mergeCell ref="C7:D7"/>
    <mergeCell ref="A8:B8"/>
    <mergeCell ref="C8:D8"/>
    <mergeCell ref="A9:B9"/>
    <mergeCell ref="C9:D9"/>
    <mergeCell ref="A18:C18"/>
    <mergeCell ref="A19:B19"/>
    <mergeCell ref="C19:D19"/>
    <mergeCell ref="A20:B20"/>
    <mergeCell ref="C20:D20"/>
    <mergeCell ref="A26:B26"/>
    <mergeCell ref="C26:D26"/>
    <mergeCell ref="C27:D27"/>
    <mergeCell ref="A27:B27"/>
    <mergeCell ref="A28:B28"/>
    <mergeCell ref="A23:C23"/>
    <mergeCell ref="A24:B24"/>
    <mergeCell ref="C24:D24"/>
    <mergeCell ref="A25:B25"/>
    <mergeCell ref="C25:D25"/>
    <mergeCell ref="A31:B31"/>
    <mergeCell ref="C10:D10"/>
    <mergeCell ref="A15:B15"/>
    <mergeCell ref="C15:D15"/>
    <mergeCell ref="A16:B16"/>
    <mergeCell ref="C16:D16"/>
    <mergeCell ref="A17:D17"/>
    <mergeCell ref="C11:D11"/>
    <mergeCell ref="A11:B11"/>
    <mergeCell ref="C14:D14"/>
    <mergeCell ref="A14:B14"/>
    <mergeCell ref="A12:B12"/>
    <mergeCell ref="C12:D12"/>
    <mergeCell ref="A13:B13"/>
    <mergeCell ref="C13:D13"/>
    <mergeCell ref="A10:B10"/>
  </mergeCells>
  <pageMargins left="0.78740157480314965" right="0.39370078740157483" top="0.98425196850393704" bottom="0.39370078740157483" header="0.31496062992125984" footer="0.31496062992125984"/>
  <pageSetup paperSize="9" scale="49" orientation="portrait" r:id="rId1"/>
  <headerFooter>
    <oddHeader>&amp;L&amp;"Arial Narrow,Tučné"&amp;10Príloha č. 1 SP
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67CD3-D187-470A-9029-75FAD4EB3925}">
  <sheetPr>
    <tabColor theme="9" tint="0.39997558519241921"/>
    <pageSetUpPr fitToPage="1"/>
  </sheetPr>
  <dimension ref="A1:I52"/>
  <sheetViews>
    <sheetView showGridLines="0" view="pageLayout" topLeftCell="A22" zoomScaleNormal="95" workbookViewId="0">
      <selection activeCell="B27" sqref="B27:E27"/>
    </sheetView>
  </sheetViews>
  <sheetFormatPr defaultColWidth="9.140625" defaultRowHeight="12" x14ac:dyDescent="0.2"/>
  <cols>
    <col min="1" max="1" width="9.140625" style="19" customWidth="1"/>
    <col min="2" max="2" width="6.140625" style="27" bestFit="1" customWidth="1"/>
    <col min="3" max="3" width="6.7109375" style="19" bestFit="1" customWidth="1"/>
    <col min="4" max="4" width="8.28515625" style="27" bestFit="1" customWidth="1"/>
    <col min="5" max="5" width="40.140625" style="19" customWidth="1"/>
    <col min="6" max="6" width="18" style="28" customWidth="1"/>
    <col min="7" max="7" width="17.140625" style="19" customWidth="1"/>
    <col min="8" max="8" width="13.42578125" style="19" customWidth="1"/>
    <col min="9" max="9" width="11.7109375" style="19" bestFit="1" customWidth="1"/>
    <col min="10" max="16384" width="9.140625" style="19"/>
  </cols>
  <sheetData>
    <row r="1" spans="1:9" s="11" customFormat="1" ht="28.9" customHeight="1" x14ac:dyDescent="0.2">
      <c r="A1" s="264" t="s">
        <v>5</v>
      </c>
      <c r="B1" s="264"/>
      <c r="C1" s="264"/>
      <c r="D1" s="264"/>
      <c r="E1" s="264"/>
      <c r="F1" s="264"/>
      <c r="G1" s="264"/>
    </row>
    <row r="2" spans="1:9" s="11" customFormat="1" ht="17.45" customHeight="1" x14ac:dyDescent="0.2">
      <c r="A2" s="271" t="s">
        <v>114</v>
      </c>
      <c r="B2" s="271"/>
      <c r="C2" s="271"/>
      <c r="D2" s="271"/>
      <c r="E2" s="271"/>
      <c r="F2" s="271"/>
      <c r="G2" s="271"/>
      <c r="H2" s="12"/>
      <c r="I2" s="12"/>
    </row>
    <row r="3" spans="1:9" s="11" customFormat="1" ht="21.75" customHeight="1" x14ac:dyDescent="0.2">
      <c r="A3" s="277"/>
      <c r="B3" s="277"/>
      <c r="C3" s="277"/>
      <c r="D3" s="277"/>
      <c r="E3" s="277"/>
      <c r="F3" s="277"/>
      <c r="G3" s="105"/>
      <c r="H3" s="12"/>
      <c r="I3" s="12"/>
    </row>
    <row r="4" spans="1:9" s="11" customFormat="1" ht="15" customHeight="1" x14ac:dyDescent="0.2">
      <c r="A4" s="43"/>
      <c r="B4" s="43"/>
      <c r="C4" s="43"/>
      <c r="D4" s="43"/>
      <c r="E4" s="43"/>
      <c r="F4" s="43"/>
      <c r="G4" s="43"/>
      <c r="H4" s="12"/>
      <c r="I4" s="12"/>
    </row>
    <row r="5" spans="1:9" s="14" customFormat="1" ht="18.95" customHeight="1" x14ac:dyDescent="0.25">
      <c r="A5" s="272" t="s">
        <v>22</v>
      </c>
      <c r="B5" s="272"/>
      <c r="C5" s="272"/>
      <c r="D5" s="272"/>
      <c r="E5" s="272"/>
      <c r="F5" s="272"/>
      <c r="G5" s="272"/>
      <c r="H5" s="13"/>
      <c r="I5" s="13"/>
    </row>
    <row r="6" spans="1:9" s="15" customFormat="1" ht="12" customHeight="1" x14ac:dyDescent="0.25">
      <c r="A6" s="44"/>
      <c r="B6" s="45"/>
      <c r="C6" s="46"/>
      <c r="D6" s="45"/>
      <c r="E6" s="47"/>
      <c r="F6" s="48"/>
      <c r="G6" s="47"/>
    </row>
    <row r="7" spans="1:9" s="17" customFormat="1" ht="25.15" customHeight="1" x14ac:dyDescent="0.25">
      <c r="A7" s="297" t="s">
        <v>31</v>
      </c>
      <c r="B7" s="297"/>
      <c r="C7" s="297"/>
      <c r="D7" s="297"/>
      <c r="E7" s="297"/>
      <c r="F7" s="298" t="s">
        <v>100</v>
      </c>
      <c r="G7" s="299"/>
      <c r="H7" s="16"/>
    </row>
    <row r="8" spans="1:9" s="17" customFormat="1" ht="16.899999999999999" customHeight="1" x14ac:dyDescent="0.25">
      <c r="A8" s="297"/>
      <c r="B8" s="297"/>
      <c r="C8" s="297"/>
      <c r="D8" s="297"/>
      <c r="E8" s="297"/>
      <c r="F8" s="304" t="s">
        <v>106</v>
      </c>
      <c r="G8" s="305"/>
      <c r="H8" s="16"/>
    </row>
    <row r="9" spans="1:9" s="17" customFormat="1" ht="24.6" customHeight="1" x14ac:dyDescent="0.25">
      <c r="A9" s="297"/>
      <c r="B9" s="297"/>
      <c r="C9" s="297"/>
      <c r="D9" s="297"/>
      <c r="E9" s="297"/>
      <c r="F9" s="280" t="s">
        <v>105</v>
      </c>
      <c r="G9" s="281"/>
      <c r="H9" s="16"/>
    </row>
    <row r="10" spans="1:9" s="17" customFormat="1" ht="25.15" customHeight="1" x14ac:dyDescent="0.25">
      <c r="A10" s="297"/>
      <c r="B10" s="297"/>
      <c r="C10" s="297"/>
      <c r="D10" s="297"/>
      <c r="E10" s="297"/>
      <c r="F10" s="140" t="s">
        <v>49</v>
      </c>
      <c r="G10" s="140" t="s">
        <v>107</v>
      </c>
      <c r="H10" s="16"/>
    </row>
    <row r="11" spans="1:9" s="18" customFormat="1" ht="31.9" customHeight="1" x14ac:dyDescent="0.25">
      <c r="A11" s="139" t="s">
        <v>0</v>
      </c>
      <c r="B11" s="306" t="s">
        <v>321</v>
      </c>
      <c r="C11" s="307"/>
      <c r="D11" s="307"/>
      <c r="E11" s="307"/>
      <c r="F11" s="194"/>
      <c r="G11" s="195"/>
    </row>
    <row r="12" spans="1:9" s="18" customFormat="1" ht="22.5" customHeight="1" x14ac:dyDescent="0.25">
      <c r="A12" s="124" t="s">
        <v>51</v>
      </c>
      <c r="B12" s="300" t="s">
        <v>176</v>
      </c>
      <c r="C12" s="300"/>
      <c r="D12" s="300"/>
      <c r="E12" s="300"/>
      <c r="F12" s="140"/>
      <c r="G12" s="140"/>
    </row>
    <row r="13" spans="1:9" s="18" customFormat="1" ht="22.5" customHeight="1" x14ac:dyDescent="0.25">
      <c r="A13" s="124" t="s">
        <v>52</v>
      </c>
      <c r="B13" s="301" t="s">
        <v>177</v>
      </c>
      <c r="C13" s="302"/>
      <c r="D13" s="302"/>
      <c r="E13" s="303"/>
      <c r="F13" s="168"/>
      <c r="G13" s="168"/>
    </row>
    <row r="14" spans="1:9" s="18" customFormat="1" ht="22.5" customHeight="1" x14ac:dyDescent="0.25">
      <c r="A14" s="124" t="s">
        <v>53</v>
      </c>
      <c r="B14" s="301" t="s">
        <v>178</v>
      </c>
      <c r="C14" s="302"/>
      <c r="D14" s="302"/>
      <c r="E14" s="303"/>
      <c r="F14" s="168"/>
      <c r="G14" s="168"/>
      <c r="I14" s="18" t="s">
        <v>324</v>
      </c>
    </row>
    <row r="15" spans="1:9" s="18" customFormat="1" ht="31.5" customHeight="1" x14ac:dyDescent="0.25">
      <c r="A15" s="124" t="s">
        <v>54</v>
      </c>
      <c r="B15" s="301" t="s">
        <v>179</v>
      </c>
      <c r="C15" s="302"/>
      <c r="D15" s="302"/>
      <c r="E15" s="303"/>
      <c r="F15" s="168"/>
      <c r="G15" s="168"/>
    </row>
    <row r="16" spans="1:9" s="18" customFormat="1" ht="18" customHeight="1" x14ac:dyDescent="0.25">
      <c r="A16" s="124" t="s">
        <v>236</v>
      </c>
      <c r="B16" s="301" t="s">
        <v>180</v>
      </c>
      <c r="C16" s="302"/>
      <c r="D16" s="302"/>
      <c r="E16" s="303"/>
      <c r="F16" s="168"/>
      <c r="G16" s="168"/>
    </row>
    <row r="17" spans="1:7" s="18" customFormat="1" ht="30.75" customHeight="1" x14ac:dyDescent="0.25">
      <c r="A17" s="124" t="s">
        <v>237</v>
      </c>
      <c r="B17" s="301" t="s">
        <v>181</v>
      </c>
      <c r="C17" s="302"/>
      <c r="D17" s="302"/>
      <c r="E17" s="303"/>
      <c r="F17" s="168"/>
      <c r="G17" s="168"/>
    </row>
    <row r="18" spans="1:7" s="18" customFormat="1" ht="22.5" customHeight="1" x14ac:dyDescent="0.25">
      <c r="A18" s="124" t="s">
        <v>238</v>
      </c>
      <c r="B18" s="301" t="s">
        <v>182</v>
      </c>
      <c r="C18" s="302"/>
      <c r="D18" s="302"/>
      <c r="E18" s="303"/>
      <c r="F18" s="168"/>
      <c r="G18" s="168"/>
    </row>
    <row r="19" spans="1:7" s="18" customFormat="1" ht="19.899999999999999" customHeight="1" x14ac:dyDescent="0.25">
      <c r="A19" s="124" t="s">
        <v>239</v>
      </c>
      <c r="B19" s="300" t="s">
        <v>183</v>
      </c>
      <c r="C19" s="300"/>
      <c r="D19" s="300"/>
      <c r="E19" s="300"/>
      <c r="F19" s="140"/>
      <c r="G19" s="140"/>
    </row>
    <row r="20" spans="1:7" s="18" customFormat="1" ht="19.899999999999999" customHeight="1" x14ac:dyDescent="0.25">
      <c r="A20" s="124" t="s">
        <v>240</v>
      </c>
      <c r="B20" s="300" t="s">
        <v>184</v>
      </c>
      <c r="C20" s="300"/>
      <c r="D20" s="300"/>
      <c r="E20" s="300"/>
      <c r="F20" s="140"/>
      <c r="G20" s="140"/>
    </row>
    <row r="21" spans="1:7" s="18" customFormat="1" ht="19.899999999999999" customHeight="1" x14ac:dyDescent="0.25">
      <c r="A21" s="124" t="s">
        <v>241</v>
      </c>
      <c r="B21" s="301" t="s">
        <v>185</v>
      </c>
      <c r="C21" s="302"/>
      <c r="D21" s="302"/>
      <c r="E21" s="303"/>
      <c r="F21" s="168"/>
      <c r="G21" s="168"/>
    </row>
    <row r="22" spans="1:7" s="18" customFormat="1" ht="19.899999999999999" customHeight="1" x14ac:dyDescent="0.25">
      <c r="A22" s="124" t="s">
        <v>242</v>
      </c>
      <c r="B22" s="301" t="s">
        <v>186</v>
      </c>
      <c r="C22" s="302"/>
      <c r="D22" s="302"/>
      <c r="E22" s="303"/>
      <c r="F22" s="168"/>
      <c r="G22" s="168"/>
    </row>
    <row r="23" spans="1:7" s="18" customFormat="1" ht="19.899999999999999" customHeight="1" x14ac:dyDescent="0.25">
      <c r="A23" s="124" t="s">
        <v>243</v>
      </c>
      <c r="B23" s="301" t="s">
        <v>187</v>
      </c>
      <c r="C23" s="302"/>
      <c r="D23" s="302"/>
      <c r="E23" s="303"/>
      <c r="F23" s="168"/>
      <c r="G23" s="168"/>
    </row>
    <row r="24" spans="1:7" s="18" customFormat="1" ht="19.899999999999999" customHeight="1" x14ac:dyDescent="0.25">
      <c r="A24" s="124" t="s">
        <v>244</v>
      </c>
      <c r="B24" s="301" t="s">
        <v>188</v>
      </c>
      <c r="C24" s="302"/>
      <c r="D24" s="302"/>
      <c r="E24" s="303"/>
      <c r="F24" s="168"/>
      <c r="G24" s="168"/>
    </row>
    <row r="25" spans="1:7" s="18" customFormat="1" ht="19.899999999999999" customHeight="1" x14ac:dyDescent="0.25">
      <c r="A25" s="124" t="s">
        <v>245</v>
      </c>
      <c r="B25" s="301" t="s">
        <v>189</v>
      </c>
      <c r="C25" s="302"/>
      <c r="D25" s="302"/>
      <c r="E25" s="303"/>
      <c r="F25" s="168"/>
      <c r="G25" s="168"/>
    </row>
    <row r="26" spans="1:7" s="18" customFormat="1" ht="19.899999999999999" customHeight="1" x14ac:dyDescent="0.25">
      <c r="A26" s="124" t="s">
        <v>246</v>
      </c>
      <c r="B26" s="301" t="s">
        <v>190</v>
      </c>
      <c r="C26" s="302"/>
      <c r="D26" s="302"/>
      <c r="E26" s="303"/>
      <c r="F26" s="168"/>
      <c r="G26" s="168"/>
    </row>
    <row r="27" spans="1:7" s="18" customFormat="1" ht="19.899999999999999" customHeight="1" x14ac:dyDescent="0.25">
      <c r="A27" s="124" t="s">
        <v>247</v>
      </c>
      <c r="B27" s="301" t="s">
        <v>191</v>
      </c>
      <c r="C27" s="302"/>
      <c r="D27" s="302"/>
      <c r="E27" s="303"/>
      <c r="F27" s="168"/>
      <c r="G27" s="168"/>
    </row>
    <row r="28" spans="1:7" s="18" customFormat="1" ht="19.899999999999999" customHeight="1" x14ac:dyDescent="0.25">
      <c r="A28" s="124" t="s">
        <v>248</v>
      </c>
      <c r="B28" s="301" t="s">
        <v>192</v>
      </c>
      <c r="C28" s="302"/>
      <c r="D28" s="302"/>
      <c r="E28" s="303"/>
      <c r="F28" s="168"/>
      <c r="G28" s="168"/>
    </row>
    <row r="29" spans="1:7" s="18" customFormat="1" ht="19.899999999999999" customHeight="1" x14ac:dyDescent="0.25">
      <c r="A29" s="124" t="s">
        <v>249</v>
      </c>
      <c r="B29" s="301" t="s">
        <v>193</v>
      </c>
      <c r="C29" s="302"/>
      <c r="D29" s="302"/>
      <c r="E29" s="303"/>
      <c r="F29" s="168"/>
      <c r="G29" s="168"/>
    </row>
    <row r="30" spans="1:7" s="18" customFormat="1" ht="19.899999999999999" customHeight="1" x14ac:dyDescent="0.25">
      <c r="A30" s="124" t="s">
        <v>250</v>
      </c>
      <c r="B30" s="301" t="s">
        <v>194</v>
      </c>
      <c r="C30" s="302"/>
      <c r="D30" s="302"/>
      <c r="E30" s="303"/>
      <c r="F30" s="168"/>
      <c r="G30" s="168"/>
    </row>
    <row r="31" spans="1:7" s="18" customFormat="1" ht="19.899999999999999" customHeight="1" x14ac:dyDescent="0.25">
      <c r="A31" s="124" t="s">
        <v>251</v>
      </c>
      <c r="B31" s="301" t="s">
        <v>195</v>
      </c>
      <c r="C31" s="302"/>
      <c r="D31" s="302"/>
      <c r="E31" s="303"/>
      <c r="F31" s="168"/>
      <c r="G31" s="168"/>
    </row>
    <row r="32" spans="1:7" s="18" customFormat="1" ht="19.899999999999999" customHeight="1" x14ac:dyDescent="0.25">
      <c r="A32" s="124" t="s">
        <v>252</v>
      </c>
      <c r="B32" s="301" t="s">
        <v>196</v>
      </c>
      <c r="C32" s="302"/>
      <c r="D32" s="302"/>
      <c r="E32" s="303"/>
      <c r="F32" s="168"/>
      <c r="G32" s="168"/>
    </row>
    <row r="33" spans="1:7" s="18" customFormat="1" ht="19.899999999999999" customHeight="1" x14ac:dyDescent="0.25">
      <c r="A33" s="124" t="s">
        <v>253</v>
      </c>
      <c r="B33" s="301" t="s">
        <v>197</v>
      </c>
      <c r="C33" s="302"/>
      <c r="D33" s="302"/>
      <c r="E33" s="303"/>
      <c r="F33" s="140"/>
      <c r="G33" s="140"/>
    </row>
    <row r="34" spans="1:7" s="14" customFormat="1" ht="25.15" customHeight="1" x14ac:dyDescent="0.2">
      <c r="A34" s="20"/>
      <c r="B34" s="21"/>
      <c r="C34" s="20"/>
      <c r="D34" s="21"/>
      <c r="E34" s="20"/>
      <c r="F34" s="22"/>
      <c r="G34" s="20"/>
    </row>
    <row r="35" spans="1:7" s="14" customFormat="1" ht="21" customHeight="1" x14ac:dyDescent="0.25">
      <c r="A35" s="295" t="s">
        <v>24</v>
      </c>
      <c r="B35" s="295"/>
      <c r="C35" s="295"/>
      <c r="D35" s="295"/>
      <c r="E35" s="295"/>
      <c r="F35" s="295"/>
      <c r="G35" s="295"/>
    </row>
    <row r="36" spans="1:7" s="14" customFormat="1" ht="15" customHeight="1" x14ac:dyDescent="0.25">
      <c r="A36" s="296" t="s">
        <v>7</v>
      </c>
      <c r="B36" s="296"/>
      <c r="C36" s="296"/>
      <c r="D36" s="296"/>
      <c r="E36" s="127"/>
      <c r="F36" s="49"/>
      <c r="G36" s="50"/>
    </row>
    <row r="37" spans="1:7" s="14" customFormat="1" ht="15" customHeight="1" x14ac:dyDescent="0.25">
      <c r="A37" s="309" t="s">
        <v>8</v>
      </c>
      <c r="B37" s="309"/>
      <c r="C37" s="309"/>
      <c r="D37" s="309"/>
      <c r="E37" s="127"/>
      <c r="F37" s="51"/>
      <c r="G37" s="50"/>
    </row>
    <row r="38" spans="1:7" s="14" customFormat="1" ht="15" customHeight="1" x14ac:dyDescent="0.25">
      <c r="A38" s="309" t="s">
        <v>9</v>
      </c>
      <c r="B38" s="309"/>
      <c r="C38" s="309"/>
      <c r="D38" s="309"/>
      <c r="E38" s="127"/>
      <c r="F38" s="51"/>
      <c r="G38" s="50"/>
    </row>
    <row r="39" spans="1:7" s="14" customFormat="1" ht="15" customHeight="1" x14ac:dyDescent="0.25">
      <c r="A39" s="309" t="s">
        <v>10</v>
      </c>
      <c r="B39" s="309"/>
      <c r="C39" s="309"/>
      <c r="D39" s="309"/>
      <c r="E39" s="127"/>
      <c r="F39" s="51"/>
      <c r="G39" s="50"/>
    </row>
    <row r="40" spans="1:7" s="11" customFormat="1" ht="15" customHeight="1" x14ac:dyDescent="0.2">
      <c r="A40" s="52"/>
      <c r="B40" s="52"/>
      <c r="C40" s="52"/>
      <c r="D40" s="52"/>
      <c r="E40" s="50"/>
      <c r="F40" s="50"/>
      <c r="G40" s="50"/>
    </row>
    <row r="41" spans="1:7" s="11" customFormat="1" ht="22.9" customHeight="1" x14ac:dyDescent="0.2">
      <c r="A41" s="267" t="s">
        <v>25</v>
      </c>
      <c r="B41" s="267"/>
      <c r="C41" s="267"/>
      <c r="D41" s="267"/>
      <c r="E41" s="267"/>
      <c r="F41" s="50"/>
      <c r="G41" s="50"/>
    </row>
    <row r="42" spans="1:7" s="11" customFormat="1" ht="15" customHeight="1" x14ac:dyDescent="0.2">
      <c r="A42" s="309" t="s">
        <v>26</v>
      </c>
      <c r="B42" s="309"/>
      <c r="C42" s="309"/>
      <c r="D42" s="309"/>
      <c r="E42" s="125"/>
      <c r="F42" s="51"/>
      <c r="G42" s="50"/>
    </row>
    <row r="43" spans="1:7" s="11" customFormat="1" ht="15" customHeight="1" x14ac:dyDescent="0.25">
      <c r="A43" s="53"/>
      <c r="B43" s="54"/>
      <c r="C43" s="53"/>
      <c r="D43" s="54"/>
      <c r="E43" s="53"/>
      <c r="F43" s="53"/>
      <c r="G43" s="53"/>
    </row>
    <row r="44" spans="1:7" s="23" customFormat="1" ht="15" customHeight="1" x14ac:dyDescent="0.25">
      <c r="A44" s="264" t="s">
        <v>310</v>
      </c>
      <c r="B44" s="264"/>
      <c r="C44" s="264"/>
      <c r="D44" s="264"/>
      <c r="E44" s="264"/>
      <c r="F44" s="53"/>
      <c r="G44" s="53"/>
    </row>
    <row r="45" spans="1:7" s="24" customFormat="1" ht="15" customHeight="1" x14ac:dyDescent="0.25">
      <c r="A45" s="204"/>
      <c r="B45" s="294"/>
      <c r="C45" s="294" t="s">
        <v>27</v>
      </c>
      <c r="D45" s="294" t="s">
        <v>27</v>
      </c>
      <c r="E45" s="53"/>
      <c r="F45" s="129"/>
      <c r="G45" s="55"/>
    </row>
    <row r="46" spans="1:7" s="25" customFormat="1" ht="15" customHeight="1" x14ac:dyDescent="0.25">
      <c r="A46" s="129"/>
      <c r="B46" s="54"/>
      <c r="C46" s="53"/>
      <c r="D46" s="54"/>
      <c r="E46" s="155" t="s">
        <v>346</v>
      </c>
      <c r="F46" s="308"/>
      <c r="G46" s="308"/>
    </row>
    <row r="47" spans="1:7" ht="13.5" x14ac:dyDescent="0.2">
      <c r="A47" s="142"/>
      <c r="B47" s="294"/>
      <c r="C47" s="294"/>
      <c r="D47" s="294"/>
      <c r="E47" s="103" t="s">
        <v>347</v>
      </c>
      <c r="F47" s="26"/>
      <c r="G47" s="143"/>
    </row>
    <row r="52" spans="7:7" x14ac:dyDescent="0.2">
      <c r="G52" s="19" t="s">
        <v>23</v>
      </c>
    </row>
  </sheetData>
  <mergeCells count="42">
    <mergeCell ref="B31:E31"/>
    <mergeCell ref="B32:E32"/>
    <mergeCell ref="B21:E21"/>
    <mergeCell ref="B22:E22"/>
    <mergeCell ref="B23:E23"/>
    <mergeCell ref="B24:E24"/>
    <mergeCell ref="B25:E25"/>
    <mergeCell ref="B26:E26"/>
    <mergeCell ref="B27:E27"/>
    <mergeCell ref="B28:E28"/>
    <mergeCell ref="B11:E11"/>
    <mergeCell ref="B13:E13"/>
    <mergeCell ref="F46:G46"/>
    <mergeCell ref="B45:D45"/>
    <mergeCell ref="A37:D37"/>
    <mergeCell ref="A38:D38"/>
    <mergeCell ref="A39:D39"/>
    <mergeCell ref="A41:E41"/>
    <mergeCell ref="A42:D42"/>
    <mergeCell ref="B14:E14"/>
    <mergeCell ref="B15:E15"/>
    <mergeCell ref="B16:E16"/>
    <mergeCell ref="B17:E17"/>
    <mergeCell ref="B18:E18"/>
    <mergeCell ref="B29:E29"/>
    <mergeCell ref="B30:E30"/>
    <mergeCell ref="B47:D47"/>
    <mergeCell ref="A44:E44"/>
    <mergeCell ref="A35:G35"/>
    <mergeCell ref="A36:D36"/>
    <mergeCell ref="A1:G1"/>
    <mergeCell ref="A2:G2"/>
    <mergeCell ref="A5:G5"/>
    <mergeCell ref="A7:E10"/>
    <mergeCell ref="F7:G7"/>
    <mergeCell ref="B12:E12"/>
    <mergeCell ref="B19:E19"/>
    <mergeCell ref="B20:E20"/>
    <mergeCell ref="B33:E33"/>
    <mergeCell ref="A3:F3"/>
    <mergeCell ref="F8:G8"/>
    <mergeCell ref="F9:G9"/>
  </mergeCells>
  <conditionalFormatting sqref="E42 E36:E39">
    <cfRule type="containsBlanks" dxfId="7" priority="18">
      <formula>LEN(TRIM(E36))=0</formula>
    </cfRule>
  </conditionalFormatting>
  <pageMargins left="0.59055118110236227" right="0.59055118110236227" top="0.59055118110236227" bottom="0.59055118110236227" header="0.31496062992125984" footer="0.11811023622047245"/>
  <pageSetup paperSize="9" scale="69" orientation="portrait" r:id="rId1"/>
  <headerFooter>
    <oddHeader xml:space="preserve">&amp;L&amp;"Arial Narrow,Tučné"&amp;10&amp;K01+000Príloha č. 6 SP - Špecifikácia predmetu zákazky
</oddHeader>
    <oddFooter>&amp;C&amp;"Arial,Normálne"&amp;8Strana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CE3CE-60AB-40A2-A5BD-5F5AD9C0EF02}">
  <sheetPr>
    <tabColor theme="9" tint="0.39997558519241921"/>
    <pageSetUpPr fitToPage="1"/>
  </sheetPr>
  <dimension ref="A1:I67"/>
  <sheetViews>
    <sheetView showGridLines="0" view="pageLayout" topLeftCell="A16" zoomScaleNormal="100" workbookViewId="0">
      <selection activeCell="B28" sqref="B28:E28"/>
    </sheetView>
  </sheetViews>
  <sheetFormatPr defaultColWidth="9.140625" defaultRowHeight="12" x14ac:dyDescent="0.2"/>
  <cols>
    <col min="1" max="1" width="6.7109375" style="19" customWidth="1"/>
    <col min="2" max="2" width="6.140625" style="27" bestFit="1" customWidth="1"/>
    <col min="3" max="3" width="6.7109375" style="19" bestFit="1" customWidth="1"/>
    <col min="4" max="4" width="8.28515625" style="27" bestFit="1" customWidth="1"/>
    <col min="5" max="5" width="23.85546875" style="19" customWidth="1"/>
    <col min="6" max="6" width="16.140625" style="19" customWidth="1"/>
    <col min="7" max="7" width="16.5703125" style="19" customWidth="1"/>
    <col min="8" max="8" width="13.42578125" style="19" customWidth="1"/>
    <col min="9" max="9" width="11.7109375" style="19" bestFit="1" customWidth="1"/>
    <col min="10" max="16384" width="9.140625" style="19"/>
  </cols>
  <sheetData>
    <row r="1" spans="1:9" s="11" customFormat="1" ht="19.5" customHeight="1" x14ac:dyDescent="0.2">
      <c r="A1" s="264" t="s">
        <v>5</v>
      </c>
      <c r="B1" s="264"/>
      <c r="C1" s="264"/>
      <c r="D1" s="264"/>
      <c r="E1" s="264"/>
      <c r="F1" s="264"/>
      <c r="G1" s="264"/>
    </row>
    <row r="2" spans="1:9" s="11" customFormat="1" ht="21.75" customHeight="1" x14ac:dyDescent="0.2">
      <c r="A2" s="271" t="s">
        <v>115</v>
      </c>
      <c r="B2" s="271"/>
      <c r="C2" s="271"/>
      <c r="D2" s="271"/>
      <c r="E2" s="271"/>
      <c r="F2" s="271"/>
      <c r="G2" s="271"/>
      <c r="H2" s="12"/>
      <c r="I2" s="12"/>
    </row>
    <row r="3" spans="1:9" s="11" customFormat="1" ht="15" customHeight="1" x14ac:dyDescent="0.2">
      <c r="A3" s="277"/>
      <c r="B3" s="277"/>
      <c r="C3" s="277"/>
      <c r="D3" s="277"/>
      <c r="E3" s="277"/>
      <c r="F3" s="114"/>
      <c r="G3" s="114"/>
      <c r="H3" s="12"/>
      <c r="I3" s="12"/>
    </row>
    <row r="4" spans="1:9" s="14" customFormat="1" ht="18.95" customHeight="1" x14ac:dyDescent="0.25">
      <c r="A4" s="272" t="s">
        <v>22</v>
      </c>
      <c r="B4" s="272"/>
      <c r="C4" s="272"/>
      <c r="D4" s="272"/>
      <c r="E4" s="272"/>
      <c r="F4" s="272"/>
      <c r="G4" s="272"/>
      <c r="H4" s="13"/>
      <c r="I4" s="13"/>
    </row>
    <row r="5" spans="1:9" s="15" customFormat="1" ht="12" customHeight="1" x14ac:dyDescent="0.25">
      <c r="A5" s="44"/>
      <c r="B5" s="45"/>
      <c r="C5" s="46"/>
      <c r="D5" s="45"/>
      <c r="E5" s="47"/>
      <c r="F5" s="47"/>
      <c r="G5" s="47"/>
    </row>
    <row r="6" spans="1:9" s="17" customFormat="1" ht="19.899999999999999" customHeight="1" x14ac:dyDescent="0.25">
      <c r="A6" s="315" t="s">
        <v>31</v>
      </c>
      <c r="B6" s="316"/>
      <c r="C6" s="316"/>
      <c r="D6" s="316"/>
      <c r="E6" s="317"/>
      <c r="F6" s="314" t="s">
        <v>100</v>
      </c>
      <c r="G6" s="314"/>
      <c r="H6" s="16"/>
    </row>
    <row r="7" spans="1:9" s="18" customFormat="1" ht="18.600000000000001" customHeight="1" x14ac:dyDescent="0.25">
      <c r="A7" s="318"/>
      <c r="B7" s="319"/>
      <c r="C7" s="319"/>
      <c r="D7" s="319"/>
      <c r="E7" s="320"/>
      <c r="F7" s="311" t="s">
        <v>106</v>
      </c>
      <c r="G7" s="311"/>
    </row>
    <row r="8" spans="1:9" s="18" customFormat="1" ht="30" customHeight="1" x14ac:dyDescent="0.25">
      <c r="A8" s="318"/>
      <c r="B8" s="319"/>
      <c r="C8" s="319"/>
      <c r="D8" s="319"/>
      <c r="E8" s="320"/>
      <c r="F8" s="312" t="s">
        <v>105</v>
      </c>
      <c r="G8" s="313"/>
    </row>
    <row r="9" spans="1:9" s="18" customFormat="1" ht="19.899999999999999" customHeight="1" x14ac:dyDescent="0.25">
      <c r="A9" s="321"/>
      <c r="B9" s="322"/>
      <c r="C9" s="322"/>
      <c r="D9" s="322"/>
      <c r="E9" s="323"/>
      <c r="F9" s="138" t="s">
        <v>101</v>
      </c>
      <c r="G9" s="138" t="s">
        <v>107</v>
      </c>
    </row>
    <row r="10" spans="1:9" s="18" customFormat="1" ht="30.75" customHeight="1" x14ac:dyDescent="0.25">
      <c r="A10" s="306" t="s">
        <v>322</v>
      </c>
      <c r="B10" s="307"/>
      <c r="C10" s="307"/>
      <c r="D10" s="307"/>
      <c r="E10" s="310"/>
      <c r="F10" s="139"/>
      <c r="G10" s="139"/>
    </row>
    <row r="11" spans="1:9" s="18" customFormat="1" ht="27.6" customHeight="1" x14ac:dyDescent="0.25">
      <c r="A11" s="135" t="s">
        <v>0</v>
      </c>
      <c r="B11" s="300" t="s">
        <v>328</v>
      </c>
      <c r="C11" s="300"/>
      <c r="D11" s="300"/>
      <c r="E11" s="300"/>
      <c r="F11" s="115"/>
      <c r="G11" s="115"/>
    </row>
    <row r="12" spans="1:9" s="18" customFormat="1" ht="32.25" customHeight="1" x14ac:dyDescent="0.25">
      <c r="A12" s="135" t="s">
        <v>1</v>
      </c>
      <c r="B12" s="300" t="s">
        <v>198</v>
      </c>
      <c r="C12" s="300"/>
      <c r="D12" s="300"/>
      <c r="E12" s="300"/>
      <c r="F12" s="115"/>
      <c r="G12" s="115"/>
    </row>
    <row r="13" spans="1:9" s="18" customFormat="1" ht="24.75" customHeight="1" x14ac:dyDescent="0.25">
      <c r="A13" s="135" t="s">
        <v>2</v>
      </c>
      <c r="B13" s="300" t="s">
        <v>329</v>
      </c>
      <c r="C13" s="300"/>
      <c r="D13" s="300"/>
      <c r="E13" s="300"/>
      <c r="F13" s="115"/>
      <c r="G13" s="115"/>
    </row>
    <row r="14" spans="1:9" s="18" customFormat="1" ht="21.75" customHeight="1" x14ac:dyDescent="0.25">
      <c r="A14" s="135" t="s">
        <v>3</v>
      </c>
      <c r="B14" s="300" t="s">
        <v>330</v>
      </c>
      <c r="C14" s="300"/>
      <c r="D14" s="300"/>
      <c r="E14" s="300"/>
      <c r="F14" s="115"/>
      <c r="G14" s="115"/>
    </row>
    <row r="15" spans="1:9" s="18" customFormat="1" ht="24.75" customHeight="1" x14ac:dyDescent="0.25">
      <c r="A15" s="135" t="s">
        <v>4</v>
      </c>
      <c r="B15" s="300" t="s">
        <v>199</v>
      </c>
      <c r="C15" s="300"/>
      <c r="D15" s="300"/>
      <c r="E15" s="300"/>
      <c r="F15" s="115"/>
      <c r="G15" s="115"/>
    </row>
    <row r="16" spans="1:9" s="18" customFormat="1" ht="25.5" customHeight="1" x14ac:dyDescent="0.25">
      <c r="A16" s="135" t="s">
        <v>102</v>
      </c>
      <c r="B16" s="300" t="s">
        <v>331</v>
      </c>
      <c r="C16" s="300"/>
      <c r="D16" s="300"/>
      <c r="E16" s="300"/>
      <c r="F16" s="115"/>
      <c r="G16" s="115"/>
    </row>
    <row r="17" spans="1:7" s="18" customFormat="1" ht="35.25" customHeight="1" x14ac:dyDescent="0.25">
      <c r="A17" s="135" t="s">
        <v>20</v>
      </c>
      <c r="B17" s="301" t="s">
        <v>332</v>
      </c>
      <c r="C17" s="302"/>
      <c r="D17" s="302"/>
      <c r="E17" s="303"/>
      <c r="F17" s="164"/>
      <c r="G17" s="164"/>
    </row>
    <row r="18" spans="1:7" s="18" customFormat="1" ht="29.25" customHeight="1" x14ac:dyDescent="0.25">
      <c r="A18" s="135" t="s">
        <v>32</v>
      </c>
      <c r="B18" s="301" t="s">
        <v>336</v>
      </c>
      <c r="C18" s="302"/>
      <c r="D18" s="302"/>
      <c r="E18" s="303"/>
      <c r="F18" s="164"/>
      <c r="G18" s="164"/>
    </row>
    <row r="19" spans="1:7" s="18" customFormat="1" ht="19.899999999999999" customHeight="1" x14ac:dyDescent="0.25">
      <c r="A19" s="135" t="s">
        <v>19</v>
      </c>
      <c r="B19" s="301" t="s">
        <v>333</v>
      </c>
      <c r="C19" s="302"/>
      <c r="D19" s="302"/>
      <c r="E19" s="303"/>
      <c r="F19" s="164"/>
      <c r="G19" s="164"/>
    </row>
    <row r="20" spans="1:7" s="18" customFormat="1" ht="25.5" customHeight="1" x14ac:dyDescent="0.25">
      <c r="A20" s="135" t="s">
        <v>18</v>
      </c>
      <c r="B20" s="301" t="s">
        <v>334</v>
      </c>
      <c r="C20" s="302"/>
      <c r="D20" s="302"/>
      <c r="E20" s="303"/>
      <c r="F20" s="164"/>
      <c r="G20" s="164"/>
    </row>
    <row r="21" spans="1:7" s="18" customFormat="1" ht="22.5" customHeight="1" x14ac:dyDescent="0.25">
      <c r="A21" s="135" t="s">
        <v>17</v>
      </c>
      <c r="B21" s="301" t="s">
        <v>335</v>
      </c>
      <c r="C21" s="302"/>
      <c r="D21" s="302"/>
      <c r="E21" s="303"/>
      <c r="F21" s="164"/>
      <c r="G21" s="164"/>
    </row>
    <row r="22" spans="1:7" s="18" customFormat="1" ht="19.899999999999999" customHeight="1" x14ac:dyDescent="0.25">
      <c r="A22" s="135" t="s">
        <v>16</v>
      </c>
      <c r="B22" s="301" t="s">
        <v>337</v>
      </c>
      <c r="C22" s="302"/>
      <c r="D22" s="302"/>
      <c r="E22" s="303"/>
      <c r="F22" s="164"/>
      <c r="G22" s="164"/>
    </row>
    <row r="23" spans="1:7" s="18" customFormat="1" ht="21" customHeight="1" x14ac:dyDescent="0.25">
      <c r="A23" s="135" t="s">
        <v>34</v>
      </c>
      <c r="B23" s="301" t="s">
        <v>338</v>
      </c>
      <c r="C23" s="302"/>
      <c r="D23" s="302"/>
      <c r="E23" s="303"/>
      <c r="F23" s="164"/>
      <c r="G23" s="164"/>
    </row>
    <row r="24" spans="1:7" s="18" customFormat="1" ht="31.5" customHeight="1" x14ac:dyDescent="0.25">
      <c r="A24" s="135" t="s">
        <v>35</v>
      </c>
      <c r="B24" s="301" t="s">
        <v>339</v>
      </c>
      <c r="C24" s="302"/>
      <c r="D24" s="302"/>
      <c r="E24" s="303"/>
      <c r="F24" s="164"/>
      <c r="G24" s="164"/>
    </row>
    <row r="25" spans="1:7" s="18" customFormat="1" ht="30.75" customHeight="1" x14ac:dyDescent="0.25">
      <c r="A25" s="135" t="s">
        <v>36</v>
      </c>
      <c r="B25" s="301" t="s">
        <v>340</v>
      </c>
      <c r="C25" s="302"/>
      <c r="D25" s="302"/>
      <c r="E25" s="303"/>
      <c r="F25" s="164"/>
      <c r="G25" s="164"/>
    </row>
    <row r="26" spans="1:7" s="18" customFormat="1" ht="17.25" customHeight="1" x14ac:dyDescent="0.25">
      <c r="A26" s="135" t="s">
        <v>110</v>
      </c>
      <c r="B26" s="301" t="s">
        <v>357</v>
      </c>
      <c r="C26" s="302"/>
      <c r="D26" s="302"/>
      <c r="E26" s="303"/>
      <c r="F26" s="164"/>
      <c r="G26" s="164"/>
    </row>
    <row r="27" spans="1:7" s="18" customFormat="1" ht="63.75" customHeight="1" x14ac:dyDescent="0.25">
      <c r="A27" s="135" t="s">
        <v>283</v>
      </c>
      <c r="B27" s="301" t="s">
        <v>200</v>
      </c>
      <c r="C27" s="302"/>
      <c r="D27" s="302"/>
      <c r="E27" s="303"/>
      <c r="F27" s="164"/>
      <c r="G27" s="164"/>
    </row>
    <row r="28" spans="1:7" s="18" customFormat="1" ht="33" customHeight="1" x14ac:dyDescent="0.25">
      <c r="A28" s="135" t="s">
        <v>284</v>
      </c>
      <c r="B28" s="301" t="s">
        <v>201</v>
      </c>
      <c r="C28" s="302"/>
      <c r="D28" s="302"/>
      <c r="E28" s="303"/>
      <c r="F28" s="164"/>
      <c r="G28" s="164"/>
    </row>
    <row r="29" spans="1:7" s="18" customFormat="1" ht="27" customHeight="1" x14ac:dyDescent="0.25">
      <c r="A29" s="135" t="s">
        <v>285</v>
      </c>
      <c r="B29" s="301" t="s">
        <v>341</v>
      </c>
      <c r="C29" s="302"/>
      <c r="D29" s="302"/>
      <c r="E29" s="303"/>
      <c r="F29" s="164"/>
      <c r="G29" s="164"/>
    </row>
    <row r="30" spans="1:7" s="18" customFormat="1" ht="33.75" customHeight="1" x14ac:dyDescent="0.25">
      <c r="A30" s="135" t="s">
        <v>286</v>
      </c>
      <c r="B30" s="301" t="s">
        <v>202</v>
      </c>
      <c r="C30" s="302"/>
      <c r="D30" s="302"/>
      <c r="E30" s="303"/>
      <c r="F30" s="164"/>
      <c r="G30" s="164"/>
    </row>
    <row r="31" spans="1:7" s="18" customFormat="1" ht="57.75" customHeight="1" x14ac:dyDescent="0.25">
      <c r="A31" s="135" t="s">
        <v>287</v>
      </c>
      <c r="B31" s="301" t="s">
        <v>203</v>
      </c>
      <c r="C31" s="302"/>
      <c r="D31" s="302"/>
      <c r="E31" s="303"/>
      <c r="F31" s="164"/>
      <c r="G31" s="164"/>
    </row>
    <row r="32" spans="1:7" s="18" customFormat="1" ht="34.5" customHeight="1" x14ac:dyDescent="0.25">
      <c r="A32" s="135" t="s">
        <v>288</v>
      </c>
      <c r="B32" s="301" t="s">
        <v>327</v>
      </c>
      <c r="C32" s="302"/>
      <c r="D32" s="302"/>
      <c r="E32" s="303"/>
      <c r="F32" s="164"/>
      <c r="G32" s="164"/>
    </row>
    <row r="33" spans="1:7" s="18" customFormat="1" ht="32.25" customHeight="1" x14ac:dyDescent="0.25">
      <c r="A33" s="135" t="s">
        <v>289</v>
      </c>
      <c r="B33" s="301" t="s">
        <v>204</v>
      </c>
      <c r="C33" s="302"/>
      <c r="D33" s="302"/>
      <c r="E33" s="303"/>
      <c r="F33" s="164"/>
      <c r="G33" s="164"/>
    </row>
    <row r="34" spans="1:7" s="18" customFormat="1" ht="60.75" customHeight="1" x14ac:dyDescent="0.25">
      <c r="A34" s="135" t="s">
        <v>290</v>
      </c>
      <c r="B34" s="301" t="s">
        <v>205</v>
      </c>
      <c r="C34" s="302"/>
      <c r="D34" s="302"/>
      <c r="E34" s="303"/>
      <c r="F34" s="164"/>
      <c r="G34" s="164"/>
    </row>
    <row r="35" spans="1:7" s="18" customFormat="1" ht="34.5" customHeight="1" x14ac:dyDescent="0.25">
      <c r="A35" s="135" t="s">
        <v>291</v>
      </c>
      <c r="B35" s="301" t="s">
        <v>206</v>
      </c>
      <c r="C35" s="302"/>
      <c r="D35" s="302"/>
      <c r="E35" s="303"/>
      <c r="F35" s="164"/>
      <c r="G35" s="164"/>
    </row>
    <row r="36" spans="1:7" s="18" customFormat="1" ht="30" customHeight="1" x14ac:dyDescent="0.25">
      <c r="A36" s="135" t="s">
        <v>292</v>
      </c>
      <c r="B36" s="301" t="s">
        <v>207</v>
      </c>
      <c r="C36" s="302"/>
      <c r="D36" s="302"/>
      <c r="E36" s="303"/>
      <c r="F36" s="164"/>
      <c r="G36" s="164"/>
    </row>
    <row r="37" spans="1:7" s="18" customFormat="1" ht="48" customHeight="1" x14ac:dyDescent="0.25">
      <c r="A37" s="135" t="s">
        <v>293</v>
      </c>
      <c r="B37" s="301" t="s">
        <v>208</v>
      </c>
      <c r="C37" s="302"/>
      <c r="D37" s="302"/>
      <c r="E37" s="303"/>
      <c r="F37" s="164"/>
      <c r="G37" s="164"/>
    </row>
    <row r="38" spans="1:7" s="18" customFormat="1" ht="33" customHeight="1" x14ac:dyDescent="0.25">
      <c r="A38" s="135" t="s">
        <v>294</v>
      </c>
      <c r="B38" s="300" t="s">
        <v>209</v>
      </c>
      <c r="C38" s="300"/>
      <c r="D38" s="300"/>
      <c r="E38" s="300"/>
      <c r="F38" s="115"/>
      <c r="G38" s="115"/>
    </row>
    <row r="39" spans="1:7" s="18" customFormat="1" ht="33.75" customHeight="1" x14ac:dyDescent="0.25">
      <c r="A39" s="135" t="s">
        <v>295</v>
      </c>
      <c r="B39" s="300" t="s">
        <v>210</v>
      </c>
      <c r="C39" s="300"/>
      <c r="D39" s="300"/>
      <c r="E39" s="300"/>
      <c r="F39" s="115"/>
      <c r="G39" s="115"/>
    </row>
    <row r="40" spans="1:7" s="18" customFormat="1" ht="24.75" customHeight="1" x14ac:dyDescent="0.25">
      <c r="A40" s="135" t="s">
        <v>296</v>
      </c>
      <c r="B40" s="300" t="s">
        <v>211</v>
      </c>
      <c r="C40" s="300"/>
      <c r="D40" s="300"/>
      <c r="E40" s="300"/>
      <c r="F40" s="115"/>
      <c r="G40" s="115"/>
    </row>
    <row r="41" spans="1:7" s="18" customFormat="1" ht="28.5" customHeight="1" x14ac:dyDescent="0.25">
      <c r="A41" s="135" t="s">
        <v>298</v>
      </c>
      <c r="B41" s="300" t="s">
        <v>297</v>
      </c>
      <c r="C41" s="300"/>
      <c r="D41" s="300"/>
      <c r="E41" s="300"/>
      <c r="F41" s="115"/>
      <c r="G41" s="115"/>
    </row>
    <row r="42" spans="1:7" s="18" customFormat="1" ht="50.25" customHeight="1" x14ac:dyDescent="0.25">
      <c r="A42" s="135" t="s">
        <v>299</v>
      </c>
      <c r="B42" s="300" t="s">
        <v>212</v>
      </c>
      <c r="C42" s="300"/>
      <c r="D42" s="300"/>
      <c r="E42" s="300"/>
      <c r="F42" s="115"/>
      <c r="G42" s="115"/>
    </row>
    <row r="43" spans="1:7" s="18" customFormat="1" ht="45" customHeight="1" x14ac:dyDescent="0.25">
      <c r="A43" s="135" t="s">
        <v>300</v>
      </c>
      <c r="B43" s="300" t="s">
        <v>213</v>
      </c>
      <c r="C43" s="300"/>
      <c r="D43" s="300"/>
      <c r="E43" s="300"/>
      <c r="F43" s="115"/>
      <c r="G43" s="115"/>
    </row>
    <row r="44" spans="1:7" s="18" customFormat="1" ht="33" customHeight="1" x14ac:dyDescent="0.25">
      <c r="A44" s="135" t="s">
        <v>301</v>
      </c>
      <c r="B44" s="301" t="s">
        <v>214</v>
      </c>
      <c r="C44" s="302"/>
      <c r="D44" s="302"/>
      <c r="E44" s="303"/>
      <c r="F44" s="164"/>
      <c r="G44" s="164"/>
    </row>
    <row r="45" spans="1:7" s="18" customFormat="1" ht="56.25" customHeight="1" x14ac:dyDescent="0.25">
      <c r="A45" s="135" t="s">
        <v>302</v>
      </c>
      <c r="B45" s="301" t="s">
        <v>215</v>
      </c>
      <c r="C45" s="302"/>
      <c r="D45" s="302"/>
      <c r="E45" s="303"/>
      <c r="F45" s="164"/>
      <c r="G45" s="164"/>
    </row>
    <row r="46" spans="1:7" s="18" customFormat="1" ht="48.75" customHeight="1" x14ac:dyDescent="0.25">
      <c r="A46" s="135" t="s">
        <v>303</v>
      </c>
      <c r="B46" s="301" t="s">
        <v>216</v>
      </c>
      <c r="C46" s="302"/>
      <c r="D46" s="302"/>
      <c r="E46" s="303"/>
      <c r="F46" s="164"/>
      <c r="G46" s="164"/>
    </row>
    <row r="47" spans="1:7" s="18" customFormat="1" ht="60.75" customHeight="1" x14ac:dyDescent="0.25">
      <c r="A47" s="135" t="s">
        <v>304</v>
      </c>
      <c r="B47" s="301" t="s">
        <v>217</v>
      </c>
      <c r="C47" s="302"/>
      <c r="D47" s="302"/>
      <c r="E47" s="303"/>
      <c r="F47" s="164"/>
      <c r="G47" s="164"/>
    </row>
    <row r="48" spans="1:7" s="18" customFormat="1" ht="42.75" customHeight="1" x14ac:dyDescent="0.25">
      <c r="A48" s="135" t="s">
        <v>305</v>
      </c>
      <c r="B48" s="301" t="s">
        <v>218</v>
      </c>
      <c r="C48" s="302"/>
      <c r="D48" s="302"/>
      <c r="E48" s="303"/>
      <c r="F48" s="164"/>
      <c r="G48" s="164"/>
    </row>
    <row r="49" spans="1:7" s="18" customFormat="1" ht="42.75" customHeight="1" x14ac:dyDescent="0.25">
      <c r="A49" s="135" t="s">
        <v>306</v>
      </c>
      <c r="B49" s="300" t="s">
        <v>219</v>
      </c>
      <c r="C49" s="300"/>
      <c r="D49" s="300"/>
      <c r="E49" s="300"/>
      <c r="F49" s="115"/>
      <c r="G49" s="115"/>
    </row>
    <row r="50" spans="1:7" s="18" customFormat="1" ht="35.25" customHeight="1" x14ac:dyDescent="0.25">
      <c r="A50" s="135" t="s">
        <v>307</v>
      </c>
      <c r="B50" s="300" t="s">
        <v>220</v>
      </c>
      <c r="C50" s="300"/>
      <c r="D50" s="300"/>
      <c r="E50" s="300"/>
      <c r="F50" s="115"/>
      <c r="G50" s="115"/>
    </row>
    <row r="51" spans="1:7" s="18" customFormat="1" ht="39" customHeight="1" x14ac:dyDescent="0.25">
      <c r="A51" s="135" t="s">
        <v>308</v>
      </c>
      <c r="B51" s="300" t="s">
        <v>221</v>
      </c>
      <c r="C51" s="300"/>
      <c r="D51" s="300"/>
      <c r="E51" s="300"/>
      <c r="F51" s="115"/>
      <c r="G51" s="115"/>
    </row>
    <row r="52" spans="1:7" s="14" customFormat="1" ht="24" customHeight="1" x14ac:dyDescent="0.2">
      <c r="A52" s="20"/>
      <c r="B52" s="21"/>
      <c r="C52" s="20"/>
      <c r="D52" s="21"/>
      <c r="E52" s="20"/>
      <c r="F52" s="20"/>
      <c r="G52" s="20"/>
    </row>
    <row r="53" spans="1:7" s="14" customFormat="1" ht="18" customHeight="1" x14ac:dyDescent="0.25">
      <c r="A53" s="324" t="s">
        <v>24</v>
      </c>
      <c r="B53" s="324"/>
      <c r="C53" s="324"/>
      <c r="D53" s="324"/>
      <c r="E53" s="324"/>
      <c r="F53" s="324"/>
      <c r="G53" s="324"/>
    </row>
    <row r="54" spans="1:7" s="14" customFormat="1" ht="15" customHeight="1" x14ac:dyDescent="0.25">
      <c r="A54" s="325" t="s">
        <v>7</v>
      </c>
      <c r="B54" s="325"/>
      <c r="C54" s="325"/>
      <c r="D54" s="325"/>
      <c r="E54" s="214"/>
      <c r="F54" s="211"/>
      <c r="G54" s="210"/>
    </row>
    <row r="55" spans="1:7" s="14" customFormat="1" ht="15" customHeight="1" x14ac:dyDescent="0.25">
      <c r="A55" s="309" t="s">
        <v>8</v>
      </c>
      <c r="B55" s="309"/>
      <c r="C55" s="309"/>
      <c r="D55" s="309"/>
      <c r="E55" s="215"/>
      <c r="F55" s="211"/>
      <c r="G55" s="210"/>
    </row>
    <row r="56" spans="1:7" s="14" customFormat="1" ht="15" customHeight="1" x14ac:dyDescent="0.25">
      <c r="A56" s="309" t="s">
        <v>9</v>
      </c>
      <c r="B56" s="309"/>
      <c r="C56" s="309"/>
      <c r="D56" s="309"/>
      <c r="E56" s="216"/>
      <c r="F56" s="210"/>
      <c r="G56" s="210"/>
    </row>
    <row r="57" spans="1:7" s="14" customFormat="1" ht="15" customHeight="1" x14ac:dyDescent="0.25">
      <c r="A57" s="309" t="s">
        <v>10</v>
      </c>
      <c r="B57" s="309"/>
      <c r="C57" s="309"/>
      <c r="D57" s="309"/>
      <c r="E57" s="216"/>
      <c r="F57" s="210"/>
      <c r="G57" s="210"/>
    </row>
    <row r="58" spans="1:7" s="11" customFormat="1" ht="15" customHeight="1" x14ac:dyDescent="0.2">
      <c r="A58" s="52"/>
      <c r="B58" s="52"/>
      <c r="C58" s="52"/>
      <c r="D58" s="52"/>
      <c r="E58" s="50"/>
      <c r="F58" s="211"/>
      <c r="G58" s="211"/>
    </row>
    <row r="59" spans="1:7" s="11" customFormat="1" ht="25.15" customHeight="1" x14ac:dyDescent="0.2">
      <c r="A59" s="267" t="s">
        <v>25</v>
      </c>
      <c r="B59" s="267"/>
      <c r="C59" s="267"/>
      <c r="D59" s="267"/>
      <c r="E59" s="267"/>
      <c r="F59" s="137"/>
      <c r="G59" s="137"/>
    </row>
    <row r="60" spans="1:7" s="11" customFormat="1" ht="15" customHeight="1" x14ac:dyDescent="0.25">
      <c r="A60" s="309" t="s">
        <v>26</v>
      </c>
      <c r="B60" s="309"/>
      <c r="C60" s="309"/>
      <c r="D60" s="309"/>
      <c r="E60" s="218"/>
      <c r="F60" s="129"/>
      <c r="G60" s="129"/>
    </row>
    <row r="61" spans="1:7" s="11" customFormat="1" ht="15" customHeight="1" x14ac:dyDescent="0.25">
      <c r="A61" s="53"/>
      <c r="B61" s="54"/>
      <c r="C61" s="53"/>
      <c r="D61" s="54"/>
      <c r="E61" s="53"/>
      <c r="F61" s="129"/>
      <c r="G61" s="129"/>
    </row>
    <row r="62" spans="1:7" s="23" customFormat="1" ht="15" customHeight="1" x14ac:dyDescent="0.25">
      <c r="A62" s="264" t="s">
        <v>314</v>
      </c>
      <c r="B62" s="264"/>
      <c r="C62" s="264"/>
      <c r="D62" s="264"/>
      <c r="E62" s="264"/>
      <c r="F62" s="53"/>
      <c r="G62" s="53"/>
    </row>
    <row r="63" spans="1:7" s="24" customFormat="1" ht="15" customHeight="1" x14ac:dyDescent="0.25">
      <c r="A63" s="126"/>
      <c r="B63" s="327"/>
      <c r="C63" s="327"/>
      <c r="D63" s="327"/>
      <c r="E63" s="53"/>
      <c r="F63" s="53"/>
      <c r="G63" s="53"/>
    </row>
    <row r="64" spans="1:7" s="25" customFormat="1" ht="15" customHeight="1" x14ac:dyDescent="0.25">
      <c r="A64" s="53"/>
      <c r="B64" s="53"/>
      <c r="C64" s="53"/>
      <c r="D64" s="328" t="s">
        <v>348</v>
      </c>
      <c r="E64" s="328"/>
      <c r="F64" s="326"/>
      <c r="G64" s="326"/>
    </row>
    <row r="65" spans="1:7" ht="15" customHeight="1" x14ac:dyDescent="0.25">
      <c r="A65" s="144"/>
      <c r="B65" s="327"/>
      <c r="C65" s="327"/>
      <c r="D65" s="327"/>
      <c r="E65" s="217" t="s">
        <v>349</v>
      </c>
      <c r="F65" s="151"/>
      <c r="G65" s="59"/>
    </row>
    <row r="66" spans="1:7" ht="9" customHeight="1" x14ac:dyDescent="0.25">
      <c r="A66" s="145"/>
      <c r="B66" s="146"/>
      <c r="C66" s="146"/>
      <c r="D66" s="147"/>
      <c r="E66" s="58"/>
      <c r="F66" s="58"/>
      <c r="G66" s="58"/>
    </row>
    <row r="67" spans="1:7" x14ac:dyDescent="0.2">
      <c r="A67" s="148"/>
      <c r="B67" s="149"/>
      <c r="C67" s="150"/>
      <c r="D67" s="149"/>
      <c r="E67" s="25"/>
      <c r="F67" s="25"/>
      <c r="G67" s="25"/>
    </row>
  </sheetData>
  <mergeCells count="62">
    <mergeCell ref="B65:D65"/>
    <mergeCell ref="A62:E62"/>
    <mergeCell ref="B37:E3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32:E32"/>
    <mergeCell ref="B33:E33"/>
    <mergeCell ref="B34:E34"/>
    <mergeCell ref="A53:G53"/>
    <mergeCell ref="A54:D54"/>
    <mergeCell ref="F64:G64"/>
    <mergeCell ref="B63:D63"/>
    <mergeCell ref="A55:D55"/>
    <mergeCell ref="A56:D56"/>
    <mergeCell ref="A57:D57"/>
    <mergeCell ref="A59:E59"/>
    <mergeCell ref="A60:D60"/>
    <mergeCell ref="D64:E64"/>
    <mergeCell ref="B31:E31"/>
    <mergeCell ref="B43:E43"/>
    <mergeCell ref="B49:E49"/>
    <mergeCell ref="B50:E50"/>
    <mergeCell ref="B51:E51"/>
    <mergeCell ref="B44:E44"/>
    <mergeCell ref="B45:E45"/>
    <mergeCell ref="B46:E46"/>
    <mergeCell ref="B47:E47"/>
    <mergeCell ref="B48:E48"/>
    <mergeCell ref="B35:E35"/>
    <mergeCell ref="B36:E36"/>
    <mergeCell ref="F7:G7"/>
    <mergeCell ref="F8:G8"/>
    <mergeCell ref="A1:G1"/>
    <mergeCell ref="A2:G2"/>
    <mergeCell ref="A4:G4"/>
    <mergeCell ref="A3:E3"/>
    <mergeCell ref="F6:G6"/>
    <mergeCell ref="A6:E9"/>
    <mergeCell ref="A10:E10"/>
    <mergeCell ref="B42:E42"/>
    <mergeCell ref="B11:E11"/>
    <mergeCell ref="B12:E12"/>
    <mergeCell ref="B13:E13"/>
    <mergeCell ref="B14:E14"/>
    <mergeCell ref="B15:E15"/>
    <mergeCell ref="B16:E16"/>
    <mergeCell ref="B38:E38"/>
    <mergeCell ref="B39:E39"/>
    <mergeCell ref="B40:E40"/>
    <mergeCell ref="B41:E41"/>
    <mergeCell ref="B17:E17"/>
    <mergeCell ref="B28:E28"/>
    <mergeCell ref="B29:E29"/>
    <mergeCell ref="B30:E30"/>
  </mergeCells>
  <conditionalFormatting sqref="E60 E54:E56">
    <cfRule type="containsBlanks" dxfId="6" priority="19">
      <formula>LEN(TRIM(E54))=0</formula>
    </cfRule>
  </conditionalFormatting>
  <conditionalFormatting sqref="E57">
    <cfRule type="containsBlanks" dxfId="5" priority="1">
      <formula>LEN(TRIM(E57))=0</formula>
    </cfRule>
  </conditionalFormatting>
  <pageMargins left="0.59055118110236227" right="0.59055118110236227" top="0.98425196850393704" bottom="0.98425196850393704" header="0.31496062992125984" footer="0.11811023622047245"/>
  <pageSetup paperSize="9" fitToHeight="0" orientation="portrait" r:id="rId1"/>
  <headerFooter>
    <oddHeader>&amp;L&amp;"Arial Narrow,Tučné"&amp;10&amp;K01+000Príloha č. 6 SP - Špecifikácia predmetu zákazky</oddHeader>
    <oddFooter>&amp;C&amp;"Arial,Normálne"&amp;8Strana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132C7-2CB1-4965-8468-0227FFE35F2B}">
  <sheetPr>
    <tabColor theme="9" tint="0.39997558519241921"/>
    <pageSetUpPr fitToPage="1"/>
  </sheetPr>
  <dimension ref="A1:J38"/>
  <sheetViews>
    <sheetView showGridLines="0" showWhiteSpace="0" view="pageLayout" topLeftCell="A10" zoomScaleNormal="100" workbookViewId="0">
      <selection activeCell="A10" sqref="A10:E10"/>
    </sheetView>
  </sheetViews>
  <sheetFormatPr defaultColWidth="9.140625" defaultRowHeight="12" x14ac:dyDescent="0.2"/>
  <cols>
    <col min="1" max="1" width="6.7109375" style="19" customWidth="1"/>
    <col min="2" max="2" width="6.140625" style="27" bestFit="1" customWidth="1"/>
    <col min="3" max="3" width="6.7109375" style="19" bestFit="1" customWidth="1"/>
    <col min="4" max="4" width="8.28515625" style="27" bestFit="1" customWidth="1"/>
    <col min="5" max="5" width="21.28515625" style="19" customWidth="1"/>
    <col min="6" max="6" width="12.7109375" style="19" customWidth="1"/>
    <col min="7" max="7" width="13.7109375" style="19" customWidth="1"/>
    <col min="8" max="8" width="14.42578125" style="19" customWidth="1"/>
    <col min="9" max="9" width="13.42578125" style="19" customWidth="1"/>
    <col min="10" max="10" width="11.7109375" style="19" bestFit="1" customWidth="1"/>
    <col min="11" max="16384" width="9.140625" style="19"/>
  </cols>
  <sheetData>
    <row r="1" spans="1:10" s="11" customFormat="1" ht="19.5" customHeight="1" x14ac:dyDescent="0.2">
      <c r="A1" s="264" t="s">
        <v>5</v>
      </c>
      <c r="B1" s="264"/>
      <c r="C1" s="264"/>
      <c r="D1" s="264"/>
      <c r="E1" s="264"/>
      <c r="F1" s="264"/>
      <c r="G1" s="264"/>
      <c r="H1" s="264"/>
    </row>
    <row r="2" spans="1:10" s="11" customFormat="1" ht="21.75" customHeight="1" x14ac:dyDescent="0.2">
      <c r="A2" s="271" t="s">
        <v>116</v>
      </c>
      <c r="B2" s="271"/>
      <c r="C2" s="271"/>
      <c r="D2" s="271"/>
      <c r="E2" s="271"/>
      <c r="F2" s="271"/>
      <c r="G2" s="271"/>
      <c r="H2" s="271"/>
      <c r="I2" s="12"/>
      <c r="J2" s="12"/>
    </row>
    <row r="3" spans="1:10" s="11" customFormat="1" ht="15" customHeight="1" x14ac:dyDescent="0.2">
      <c r="A3" s="277"/>
      <c r="B3" s="277"/>
      <c r="C3" s="277"/>
      <c r="D3" s="277"/>
      <c r="E3" s="277"/>
      <c r="F3" s="166"/>
      <c r="G3" s="166"/>
      <c r="H3" s="166"/>
      <c r="I3" s="12"/>
      <c r="J3" s="12"/>
    </row>
    <row r="4" spans="1:10" s="14" customFormat="1" ht="18.95" customHeight="1" x14ac:dyDescent="0.25">
      <c r="A4" s="272" t="s">
        <v>22</v>
      </c>
      <c r="B4" s="272"/>
      <c r="C4" s="272"/>
      <c r="D4" s="272"/>
      <c r="E4" s="272"/>
      <c r="F4" s="272"/>
      <c r="G4" s="272"/>
      <c r="H4" s="272"/>
      <c r="I4" s="13"/>
      <c r="J4" s="13"/>
    </row>
    <row r="5" spans="1:10" s="15" customFormat="1" ht="12" customHeight="1" x14ac:dyDescent="0.25">
      <c r="A5" s="44"/>
      <c r="B5" s="45"/>
      <c r="C5" s="46"/>
      <c r="D5" s="45"/>
      <c r="E5" s="47"/>
      <c r="F5" s="47"/>
      <c r="G5" s="47"/>
      <c r="H5" s="47"/>
    </row>
    <row r="6" spans="1:10" s="17" customFormat="1" ht="19.899999999999999" customHeight="1" x14ac:dyDescent="0.25">
      <c r="A6" s="333" t="s">
        <v>31</v>
      </c>
      <c r="B6" s="333"/>
      <c r="C6" s="333"/>
      <c r="D6" s="333"/>
      <c r="E6" s="333"/>
      <c r="F6" s="333"/>
      <c r="G6" s="314" t="s">
        <v>100</v>
      </c>
      <c r="H6" s="314"/>
      <c r="I6" s="16"/>
    </row>
    <row r="7" spans="1:10" s="18" customFormat="1" ht="18.600000000000001" customHeight="1" x14ac:dyDescent="0.25">
      <c r="A7" s="333"/>
      <c r="B7" s="333"/>
      <c r="C7" s="333"/>
      <c r="D7" s="333"/>
      <c r="E7" s="333"/>
      <c r="F7" s="333"/>
      <c r="G7" s="311" t="s">
        <v>106</v>
      </c>
      <c r="H7" s="311"/>
    </row>
    <row r="8" spans="1:10" s="18" customFormat="1" ht="30" customHeight="1" x14ac:dyDescent="0.25">
      <c r="A8" s="333"/>
      <c r="B8" s="333"/>
      <c r="C8" s="333"/>
      <c r="D8" s="333"/>
      <c r="E8" s="333"/>
      <c r="F8" s="333"/>
      <c r="G8" s="312" t="s">
        <v>105</v>
      </c>
      <c r="H8" s="313"/>
    </row>
    <row r="9" spans="1:10" s="18" customFormat="1" ht="19.899999999999999" customHeight="1" x14ac:dyDescent="0.25">
      <c r="A9" s="333"/>
      <c r="B9" s="333"/>
      <c r="C9" s="333"/>
      <c r="D9" s="333"/>
      <c r="E9" s="333"/>
      <c r="F9" s="333"/>
      <c r="G9" s="167" t="s">
        <v>101</v>
      </c>
      <c r="H9" s="167" t="s">
        <v>107</v>
      </c>
    </row>
    <row r="10" spans="1:10" s="18" customFormat="1" ht="32.25" customHeight="1" x14ac:dyDescent="0.25">
      <c r="A10" s="306" t="s">
        <v>323</v>
      </c>
      <c r="B10" s="338"/>
      <c r="C10" s="338"/>
      <c r="D10" s="338"/>
      <c r="E10" s="339"/>
      <c r="F10" s="197"/>
      <c r="G10" s="139"/>
      <c r="H10" s="139"/>
    </row>
    <row r="11" spans="1:10" s="18" customFormat="1" ht="24" customHeight="1" x14ac:dyDescent="0.25">
      <c r="A11" s="199" t="s">
        <v>0</v>
      </c>
      <c r="B11" s="340" t="s">
        <v>222</v>
      </c>
      <c r="C11" s="340"/>
      <c r="D11" s="340"/>
      <c r="E11" s="340"/>
      <c r="F11" s="198"/>
      <c r="G11" s="196"/>
      <c r="H11" s="196"/>
    </row>
    <row r="12" spans="1:10" s="18" customFormat="1" ht="32.25" customHeight="1" x14ac:dyDescent="0.25">
      <c r="A12" s="200" t="s">
        <v>1</v>
      </c>
      <c r="B12" s="334" t="s">
        <v>223</v>
      </c>
      <c r="C12" s="335"/>
      <c r="D12" s="335"/>
      <c r="E12" s="336"/>
      <c r="F12" s="197"/>
      <c r="G12" s="196"/>
      <c r="H12" s="196"/>
    </row>
    <row r="13" spans="1:10" s="18" customFormat="1" ht="30.75" customHeight="1" x14ac:dyDescent="0.25">
      <c r="A13" s="200" t="s">
        <v>2</v>
      </c>
      <c r="B13" s="334" t="s">
        <v>224</v>
      </c>
      <c r="C13" s="335"/>
      <c r="D13" s="335"/>
      <c r="E13" s="336"/>
      <c r="F13" s="197"/>
      <c r="G13" s="196"/>
      <c r="H13" s="196"/>
    </row>
    <row r="14" spans="1:10" s="18" customFormat="1" ht="42.75" customHeight="1" x14ac:dyDescent="0.25">
      <c r="A14" s="200" t="s">
        <v>3</v>
      </c>
      <c r="B14" s="334" t="s">
        <v>225</v>
      </c>
      <c r="C14" s="335"/>
      <c r="D14" s="335"/>
      <c r="E14" s="336"/>
      <c r="F14" s="197"/>
      <c r="G14" s="196"/>
      <c r="H14" s="196"/>
    </row>
    <row r="15" spans="1:10" s="18" customFormat="1" ht="24" customHeight="1" x14ac:dyDescent="0.25">
      <c r="A15" s="200" t="s">
        <v>4</v>
      </c>
      <c r="B15" s="334" t="s">
        <v>226</v>
      </c>
      <c r="C15" s="335"/>
      <c r="D15" s="335"/>
      <c r="E15" s="336"/>
      <c r="F15" s="197"/>
      <c r="G15" s="196"/>
      <c r="H15" s="196"/>
    </row>
    <row r="16" spans="1:10" s="18" customFormat="1" ht="18.75" customHeight="1" x14ac:dyDescent="0.25">
      <c r="A16" s="200" t="s">
        <v>102</v>
      </c>
      <c r="B16" s="334" t="s">
        <v>227</v>
      </c>
      <c r="C16" s="335"/>
      <c r="D16" s="335"/>
      <c r="E16" s="336"/>
      <c r="F16" s="197"/>
      <c r="G16" s="196"/>
      <c r="H16" s="196"/>
    </row>
    <row r="17" spans="1:8" s="18" customFormat="1" ht="24" customHeight="1" x14ac:dyDescent="0.25">
      <c r="A17" s="200" t="s">
        <v>20</v>
      </c>
      <c r="B17" s="334" t="s">
        <v>228</v>
      </c>
      <c r="C17" s="335"/>
      <c r="D17" s="335"/>
      <c r="E17" s="336"/>
      <c r="F17" s="197"/>
      <c r="G17" s="196"/>
      <c r="H17" s="196"/>
    </row>
    <row r="18" spans="1:8" s="18" customFormat="1" ht="42" customHeight="1" x14ac:dyDescent="0.25">
      <c r="A18" s="200" t="s">
        <v>32</v>
      </c>
      <c r="B18" s="334" t="s">
        <v>229</v>
      </c>
      <c r="C18" s="335"/>
      <c r="D18" s="335"/>
      <c r="E18" s="336"/>
      <c r="F18" s="197"/>
      <c r="G18" s="196"/>
      <c r="H18" s="196"/>
    </row>
    <row r="19" spans="1:8" s="18" customFormat="1" ht="24" customHeight="1" x14ac:dyDescent="0.25">
      <c r="A19" s="200" t="s">
        <v>19</v>
      </c>
      <c r="B19" s="334" t="s">
        <v>230</v>
      </c>
      <c r="C19" s="335"/>
      <c r="D19" s="335"/>
      <c r="E19" s="336"/>
      <c r="F19" s="197"/>
      <c r="G19" s="196"/>
      <c r="H19" s="196"/>
    </row>
    <row r="20" spans="1:8" s="18" customFormat="1" ht="30.75" customHeight="1" x14ac:dyDescent="0.25">
      <c r="A20" s="200" t="s">
        <v>18</v>
      </c>
      <c r="B20" s="334" t="s">
        <v>231</v>
      </c>
      <c r="C20" s="335"/>
      <c r="D20" s="335"/>
      <c r="E20" s="336"/>
      <c r="F20" s="197"/>
      <c r="G20" s="196"/>
      <c r="H20" s="196"/>
    </row>
    <row r="21" spans="1:8" s="18" customFormat="1" ht="45" customHeight="1" x14ac:dyDescent="0.25">
      <c r="A21" s="200" t="s">
        <v>17</v>
      </c>
      <c r="B21" s="334" t="s">
        <v>232</v>
      </c>
      <c r="C21" s="335"/>
      <c r="D21" s="335"/>
      <c r="E21" s="336"/>
      <c r="F21" s="197"/>
      <c r="G21" s="196"/>
      <c r="H21" s="196"/>
    </row>
    <row r="22" spans="1:8" s="18" customFormat="1" ht="18.75" customHeight="1" x14ac:dyDescent="0.25">
      <c r="A22" s="200" t="s">
        <v>16</v>
      </c>
      <c r="B22" s="334" t="s">
        <v>233</v>
      </c>
      <c r="C22" s="335"/>
      <c r="D22" s="335"/>
      <c r="E22" s="336"/>
      <c r="F22" s="197"/>
      <c r="G22" s="196"/>
      <c r="H22" s="196"/>
    </row>
    <row r="23" spans="1:8" s="18" customFormat="1" ht="21" customHeight="1" x14ac:dyDescent="0.25">
      <c r="A23" s="200" t="s">
        <v>34</v>
      </c>
      <c r="B23" s="334" t="s">
        <v>234</v>
      </c>
      <c r="C23" s="335"/>
      <c r="D23" s="335"/>
      <c r="E23" s="336"/>
      <c r="F23" s="197"/>
      <c r="G23" s="196"/>
      <c r="H23" s="196"/>
    </row>
    <row r="24" spans="1:8" s="14" customFormat="1" ht="29.45" customHeight="1" x14ac:dyDescent="0.2">
      <c r="A24" s="20"/>
      <c r="B24" s="21"/>
      <c r="C24" s="20"/>
      <c r="D24" s="21"/>
      <c r="E24" s="20"/>
      <c r="F24" s="20"/>
      <c r="G24" s="20"/>
      <c r="H24" s="20"/>
    </row>
    <row r="25" spans="1:8" s="14" customFormat="1" ht="18" customHeight="1" x14ac:dyDescent="0.25">
      <c r="A25" s="324" t="s">
        <v>24</v>
      </c>
      <c r="B25" s="324"/>
      <c r="C25" s="324"/>
      <c r="D25" s="324"/>
      <c r="E25" s="346"/>
      <c r="F25" s="346"/>
      <c r="G25" s="346"/>
      <c r="H25" s="346"/>
    </row>
    <row r="26" spans="1:8" s="14" customFormat="1" ht="17.100000000000001" customHeight="1" x14ac:dyDescent="0.25">
      <c r="A26" s="325" t="s">
        <v>7</v>
      </c>
      <c r="B26" s="325"/>
      <c r="C26" s="325"/>
      <c r="D26" s="325"/>
      <c r="E26" s="331" t="str">
        <f>IF('Príloha č.1'!$C$6="","",'Príloha č.1'!$C$6)</f>
        <v/>
      </c>
      <c r="F26" s="331"/>
      <c r="G26" s="331"/>
      <c r="H26" s="332"/>
    </row>
    <row r="27" spans="1:8" s="14" customFormat="1" ht="17.100000000000001" customHeight="1" x14ac:dyDescent="0.25">
      <c r="A27" s="309" t="s">
        <v>8</v>
      </c>
      <c r="B27" s="309"/>
      <c r="C27" s="309"/>
      <c r="D27" s="309"/>
      <c r="E27" s="329" t="str">
        <f>IF('Príloha č.1'!$C$7="","",'Príloha č.1'!$C$7)</f>
        <v/>
      </c>
      <c r="F27" s="329"/>
      <c r="G27" s="329"/>
      <c r="H27" s="330"/>
    </row>
    <row r="28" spans="1:8" s="14" customFormat="1" ht="17.100000000000001" customHeight="1" x14ac:dyDescent="0.25">
      <c r="A28" s="309" t="s">
        <v>9</v>
      </c>
      <c r="B28" s="309"/>
      <c r="C28" s="309"/>
      <c r="D28" s="309"/>
      <c r="E28" s="331" t="str">
        <f>IF('Príloha č.1'!$C$8="","",'Príloha č.1'!$C$8)</f>
        <v/>
      </c>
      <c r="F28" s="331"/>
      <c r="G28" s="331"/>
      <c r="H28" s="332"/>
    </row>
    <row r="29" spans="1:8" s="14" customFormat="1" ht="17.100000000000001" customHeight="1" x14ac:dyDescent="0.25">
      <c r="A29" s="309" t="s">
        <v>10</v>
      </c>
      <c r="B29" s="309"/>
      <c r="C29" s="309"/>
      <c r="D29" s="309"/>
      <c r="E29" s="341" t="str">
        <f>IF('Príloha č.1'!$C$9="","",'Príloha č.1'!$C$9)</f>
        <v/>
      </c>
      <c r="F29" s="341"/>
      <c r="G29" s="341"/>
      <c r="H29" s="342"/>
    </row>
    <row r="30" spans="1:8" s="11" customFormat="1" ht="15" customHeight="1" x14ac:dyDescent="0.2">
      <c r="A30" s="163"/>
      <c r="B30" s="163"/>
      <c r="C30" s="163"/>
      <c r="D30" s="163"/>
      <c r="E30" s="50"/>
      <c r="F30" s="50"/>
      <c r="G30" s="136"/>
      <c r="H30" s="136"/>
    </row>
    <row r="31" spans="1:8" s="11" customFormat="1" ht="25.15" customHeight="1" x14ac:dyDescent="0.2">
      <c r="A31" s="267" t="s">
        <v>25</v>
      </c>
      <c r="B31" s="267"/>
      <c r="C31" s="267"/>
      <c r="D31" s="267"/>
      <c r="E31" s="267"/>
      <c r="F31" s="165"/>
      <c r="G31" s="137"/>
      <c r="H31" s="137"/>
    </row>
    <row r="32" spans="1:8" s="11" customFormat="1" ht="21" customHeight="1" x14ac:dyDescent="0.2">
      <c r="A32" s="309" t="s">
        <v>26</v>
      </c>
      <c r="B32" s="309"/>
      <c r="C32" s="309"/>
      <c r="D32" s="309"/>
      <c r="E32" s="343"/>
      <c r="F32" s="344"/>
      <c r="G32" s="344"/>
      <c r="H32" s="345"/>
    </row>
    <row r="33" spans="1:8" s="11" customFormat="1" ht="15" customHeight="1" x14ac:dyDescent="0.25">
      <c r="A33" s="53"/>
      <c r="B33" s="54"/>
      <c r="C33" s="53"/>
      <c r="D33" s="54"/>
      <c r="E33" s="53"/>
      <c r="F33" s="53"/>
      <c r="G33" s="129"/>
      <c r="H33" s="129"/>
    </row>
    <row r="34" spans="1:8" s="23" customFormat="1" ht="15" customHeight="1" x14ac:dyDescent="0.25">
      <c r="A34" s="264" t="s">
        <v>315</v>
      </c>
      <c r="B34" s="264"/>
      <c r="C34" s="264"/>
      <c r="D34" s="264"/>
      <c r="E34" s="264"/>
      <c r="F34" s="53"/>
      <c r="G34" s="53"/>
      <c r="H34" s="53"/>
    </row>
    <row r="35" spans="1:8" s="25" customFormat="1" ht="15" customHeight="1" x14ac:dyDescent="0.25">
      <c r="A35" s="53"/>
      <c r="B35" s="263"/>
      <c r="C35" s="263"/>
      <c r="D35" s="263"/>
      <c r="E35" s="328" t="s">
        <v>350</v>
      </c>
      <c r="F35" s="328"/>
      <c r="G35" s="326"/>
      <c r="H35" s="326"/>
    </row>
    <row r="36" spans="1:8" ht="15" customHeight="1" x14ac:dyDescent="0.25">
      <c r="A36" s="144"/>
      <c r="B36" s="144"/>
      <c r="C36" s="144"/>
      <c r="D36" s="144"/>
      <c r="E36" s="337" t="s">
        <v>351</v>
      </c>
      <c r="F36" s="337"/>
      <c r="G36" s="151"/>
      <c r="H36" s="59"/>
    </row>
    <row r="37" spans="1:8" ht="9" customHeight="1" x14ac:dyDescent="0.25">
      <c r="A37" s="145"/>
      <c r="B37" s="146"/>
      <c r="C37" s="146"/>
      <c r="D37" s="147"/>
      <c r="E37" s="58"/>
      <c r="F37" s="58"/>
      <c r="G37" s="58"/>
      <c r="H37" s="58"/>
    </row>
    <row r="38" spans="1:8" x14ac:dyDescent="0.2">
      <c r="A38" s="148"/>
      <c r="B38" s="149"/>
      <c r="C38" s="150"/>
      <c r="D38" s="149"/>
      <c r="E38" s="25"/>
      <c r="F38" s="25"/>
      <c r="G38" s="25"/>
      <c r="H38" s="25"/>
    </row>
  </sheetData>
  <mergeCells count="39">
    <mergeCell ref="B18:E18"/>
    <mergeCell ref="B19:E19"/>
    <mergeCell ref="B13:E13"/>
    <mergeCell ref="B14:E14"/>
    <mergeCell ref="B15:E15"/>
    <mergeCell ref="B16:E16"/>
    <mergeCell ref="B17:E17"/>
    <mergeCell ref="B35:D35"/>
    <mergeCell ref="E35:F35"/>
    <mergeCell ref="G35:H35"/>
    <mergeCell ref="E36:F36"/>
    <mergeCell ref="A10:E10"/>
    <mergeCell ref="B11:E11"/>
    <mergeCell ref="A29:D29"/>
    <mergeCell ref="E29:H29"/>
    <mergeCell ref="A31:E31"/>
    <mergeCell ref="A32:D32"/>
    <mergeCell ref="E32:H32"/>
    <mergeCell ref="A25:H25"/>
    <mergeCell ref="A26:D26"/>
    <mergeCell ref="E26:H26"/>
    <mergeCell ref="A27:D27"/>
    <mergeCell ref="B20:E20"/>
    <mergeCell ref="A34:E34"/>
    <mergeCell ref="E27:H27"/>
    <mergeCell ref="A28:D28"/>
    <mergeCell ref="E28:H28"/>
    <mergeCell ref="A1:H1"/>
    <mergeCell ref="A2:H2"/>
    <mergeCell ref="A3:E3"/>
    <mergeCell ref="A4:H4"/>
    <mergeCell ref="A6:F9"/>
    <mergeCell ref="G6:H6"/>
    <mergeCell ref="G7:H7"/>
    <mergeCell ref="G8:H8"/>
    <mergeCell ref="B21:E21"/>
    <mergeCell ref="B22:E22"/>
    <mergeCell ref="B23:E23"/>
    <mergeCell ref="B12:E12"/>
  </mergeCells>
  <conditionalFormatting sqref="E32:F32 E26:F29">
    <cfRule type="containsBlanks" dxfId="4" priority="1">
      <formula>LEN(TRIM(E26))=0</formula>
    </cfRule>
  </conditionalFormatting>
  <pageMargins left="0.59055118110236227" right="0.59055118110236227" top="0.59055118110236227" bottom="0.59055118110236227" header="0.31496062992125984" footer="0.11811023622047245"/>
  <pageSetup paperSize="9" scale="95" orientation="portrait" r:id="rId1"/>
  <headerFooter>
    <oddHeader>&amp;L&amp;"Arial Narrow,Tučné"&amp;10&amp;K01+000Príloha č. 6 SP - Špecifikácia predmetu zákazky</oddHeader>
    <oddFooter>&amp;C&amp;"Arial,Normálne"&amp;8Strana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  <pageSetUpPr fitToPage="1"/>
  </sheetPr>
  <dimension ref="A1:N36"/>
  <sheetViews>
    <sheetView topLeftCell="A7" workbookViewId="0">
      <selection activeCell="K27" sqref="K27"/>
    </sheetView>
  </sheetViews>
  <sheetFormatPr defaultRowHeight="15" x14ac:dyDescent="0.25"/>
  <cols>
    <col min="1" max="1" width="5.28515625" customWidth="1"/>
    <col min="2" max="2" width="16" customWidth="1"/>
    <col min="3" max="3" width="10" customWidth="1"/>
    <col min="4" max="4" width="10.140625" customWidth="1"/>
    <col min="5" max="5" width="19.140625" customWidth="1"/>
    <col min="6" max="6" width="19.28515625" customWidth="1"/>
    <col min="7" max="7" width="13.140625" customWidth="1"/>
    <col min="8" max="8" width="13.7109375" customWidth="1"/>
    <col min="9" max="11" width="12.7109375" customWidth="1"/>
    <col min="12" max="12" width="11.42578125" customWidth="1"/>
    <col min="13" max="14" width="12.7109375" customWidth="1"/>
  </cols>
  <sheetData>
    <row r="1" spans="1:14" ht="14.45" customHeight="1" x14ac:dyDescent="0.3">
      <c r="A1" s="360" t="s">
        <v>98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60"/>
      <c r="N1" s="60"/>
    </row>
    <row r="2" spans="1:14" ht="16.5" x14ac:dyDescent="0.3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4" ht="16.5" x14ac:dyDescent="0.3">
      <c r="A3" s="357" t="s">
        <v>5</v>
      </c>
      <c r="B3" s="357"/>
      <c r="C3" s="94"/>
      <c r="D3" s="94"/>
      <c r="E3" s="95"/>
      <c r="F3" s="95"/>
      <c r="G3" s="95"/>
      <c r="H3" s="95"/>
      <c r="I3" s="95"/>
      <c r="J3" s="95"/>
      <c r="K3" s="60"/>
      <c r="L3" s="60"/>
      <c r="M3" s="60"/>
      <c r="N3" s="60"/>
    </row>
    <row r="4" spans="1:14" ht="16.5" x14ac:dyDescent="0.3">
      <c r="A4" s="358" t="s">
        <v>119</v>
      </c>
      <c r="B4" s="358"/>
      <c r="C4" s="358"/>
      <c r="D4" s="358"/>
      <c r="E4" s="358"/>
      <c r="F4" s="358"/>
      <c r="G4" s="358"/>
      <c r="H4" s="358"/>
      <c r="I4" s="358"/>
      <c r="J4" s="358"/>
      <c r="K4" s="60"/>
      <c r="L4" s="60"/>
      <c r="M4" s="60"/>
      <c r="N4" s="60"/>
    </row>
    <row r="5" spans="1:14" ht="16.5" x14ac:dyDescent="0.3">
      <c r="A5" s="359"/>
      <c r="B5" s="359"/>
      <c r="C5" s="359"/>
      <c r="D5" s="359"/>
      <c r="E5" s="359"/>
      <c r="F5" s="116"/>
      <c r="G5" s="60"/>
      <c r="H5" s="60"/>
      <c r="I5" s="60"/>
      <c r="J5" s="60"/>
      <c r="K5" s="60"/>
      <c r="L5" s="60"/>
      <c r="M5" s="60"/>
      <c r="N5" s="60"/>
    </row>
    <row r="6" spans="1:14" x14ac:dyDescent="0.25">
      <c r="A6" s="362" t="s">
        <v>67</v>
      </c>
      <c r="B6" s="362"/>
      <c r="C6" s="362"/>
      <c r="D6" s="362"/>
      <c r="E6" s="362"/>
      <c r="F6" s="362"/>
      <c r="G6" s="362"/>
      <c r="H6" s="362"/>
      <c r="I6" s="362"/>
      <c r="J6" s="362"/>
      <c r="K6" s="362"/>
      <c r="L6" s="362"/>
      <c r="M6" s="362"/>
      <c r="N6" s="362"/>
    </row>
    <row r="7" spans="1:14" x14ac:dyDescent="0.25">
      <c r="A7" s="64"/>
      <c r="B7" s="64"/>
      <c r="C7" s="64"/>
      <c r="D7" s="64"/>
      <c r="E7" s="64"/>
      <c r="F7" s="118"/>
      <c r="G7" s="64"/>
      <c r="H7" s="64"/>
      <c r="I7" s="64"/>
      <c r="J7" s="64"/>
      <c r="K7" s="64"/>
      <c r="L7" s="64"/>
      <c r="M7" s="65"/>
      <c r="N7" s="65"/>
    </row>
    <row r="8" spans="1:14" ht="20.25" customHeight="1" x14ac:dyDescent="0.25">
      <c r="A8" s="363" t="s">
        <v>21</v>
      </c>
      <c r="B8" s="364" t="s">
        <v>33</v>
      </c>
      <c r="C8" s="363" t="s">
        <v>80</v>
      </c>
      <c r="D8" s="365" t="s">
        <v>38</v>
      </c>
      <c r="E8" s="363" t="s">
        <v>103</v>
      </c>
      <c r="F8" s="366" t="s">
        <v>104</v>
      </c>
      <c r="G8" s="363" t="s">
        <v>40</v>
      </c>
      <c r="H8" s="363"/>
      <c r="I8" s="363"/>
      <c r="J8" s="363"/>
      <c r="K8" s="363" t="s">
        <v>41</v>
      </c>
      <c r="L8" s="363"/>
      <c r="M8" s="363"/>
      <c r="N8" s="363"/>
    </row>
    <row r="9" spans="1:14" ht="27" x14ac:dyDescent="0.25">
      <c r="A9" s="363"/>
      <c r="B9" s="364"/>
      <c r="C9" s="363"/>
      <c r="D9" s="365"/>
      <c r="E9" s="363"/>
      <c r="F9" s="367"/>
      <c r="G9" s="130" t="s">
        <v>42</v>
      </c>
      <c r="H9" s="130" t="s">
        <v>43</v>
      </c>
      <c r="I9" s="130" t="s">
        <v>44</v>
      </c>
      <c r="J9" s="130" t="s">
        <v>45</v>
      </c>
      <c r="K9" s="130" t="s">
        <v>42</v>
      </c>
      <c r="L9" s="130" t="s">
        <v>352</v>
      </c>
      <c r="M9" s="130" t="s">
        <v>47</v>
      </c>
      <c r="N9" s="130" t="s">
        <v>45</v>
      </c>
    </row>
    <row r="10" spans="1:14" x14ac:dyDescent="0.25">
      <c r="A10" s="67" t="s">
        <v>0</v>
      </c>
      <c r="B10" s="67" t="s">
        <v>1</v>
      </c>
      <c r="C10" s="67" t="s">
        <v>2</v>
      </c>
      <c r="D10" s="68" t="s">
        <v>3</v>
      </c>
      <c r="E10" s="67" t="s">
        <v>4</v>
      </c>
      <c r="F10" s="67" t="s">
        <v>102</v>
      </c>
      <c r="G10" s="67" t="s">
        <v>20</v>
      </c>
      <c r="H10" s="67" t="s">
        <v>32</v>
      </c>
      <c r="I10" s="67" t="s">
        <v>19</v>
      </c>
      <c r="J10" s="69" t="s">
        <v>18</v>
      </c>
      <c r="K10" s="67" t="s">
        <v>17</v>
      </c>
      <c r="L10" s="67" t="s">
        <v>16</v>
      </c>
      <c r="M10" s="67" t="s">
        <v>34</v>
      </c>
      <c r="N10" s="67" t="s">
        <v>35</v>
      </c>
    </row>
    <row r="11" spans="1:14" x14ac:dyDescent="0.25">
      <c r="A11" s="66" t="s">
        <v>0</v>
      </c>
      <c r="B11" s="132" t="s">
        <v>117</v>
      </c>
      <c r="C11" s="96" t="s">
        <v>118</v>
      </c>
      <c r="D11" s="97">
        <v>8</v>
      </c>
      <c r="E11" s="98"/>
      <c r="F11" s="98"/>
      <c r="G11" s="99">
        <v>0</v>
      </c>
      <c r="H11" s="100">
        <v>0</v>
      </c>
      <c r="I11" s="101">
        <f>G11*H11</f>
        <v>0</v>
      </c>
      <c r="J11" s="99">
        <f t="shared" ref="J11" si="0">G11+I11</f>
        <v>0</v>
      </c>
      <c r="K11" s="99">
        <f>G11*D11</f>
        <v>0</v>
      </c>
      <c r="L11" s="102">
        <f>H11</f>
        <v>0</v>
      </c>
      <c r="M11" s="101">
        <f>K11*L11</f>
        <v>0</v>
      </c>
      <c r="N11" s="99">
        <f>K11+M11</f>
        <v>0</v>
      </c>
    </row>
    <row r="12" spans="1:14" ht="24" customHeight="1" thickBot="1" x14ac:dyDescent="0.3">
      <c r="A12" s="70"/>
      <c r="B12" s="71"/>
      <c r="C12" s="71"/>
      <c r="D12" s="71"/>
      <c r="E12" s="72"/>
      <c r="F12" s="72"/>
      <c r="G12" s="71"/>
      <c r="H12" s="71"/>
      <c r="I12" s="71"/>
      <c r="J12" s="71"/>
      <c r="K12" s="73"/>
      <c r="L12" s="73"/>
      <c r="M12" s="73"/>
      <c r="N12" s="175">
        <f>SUM(N11:N11)</f>
        <v>0</v>
      </c>
    </row>
    <row r="13" spans="1:14" ht="15" customHeight="1" x14ac:dyDescent="0.25">
      <c r="A13" s="70"/>
      <c r="B13" s="71"/>
      <c r="C13" s="71"/>
      <c r="D13" s="71"/>
      <c r="E13" s="72"/>
      <c r="F13" s="72"/>
      <c r="G13" s="71"/>
      <c r="H13" s="71"/>
      <c r="I13" s="71"/>
      <c r="J13" s="71"/>
      <c r="K13" s="73"/>
      <c r="L13" s="73"/>
      <c r="M13" s="73"/>
      <c r="N13" s="187"/>
    </row>
    <row r="14" spans="1:14" ht="19.5" customHeight="1" x14ac:dyDescent="0.25">
      <c r="A14" s="368" t="s">
        <v>121</v>
      </c>
      <c r="B14" s="368"/>
      <c r="C14" s="368"/>
      <c r="D14" s="368"/>
      <c r="E14" s="368"/>
      <c r="F14" s="72"/>
      <c r="G14" s="71"/>
      <c r="H14" s="71"/>
      <c r="I14" s="71"/>
      <c r="J14" s="71"/>
      <c r="K14" s="73"/>
      <c r="L14" s="73"/>
      <c r="M14" s="73"/>
      <c r="N14" s="73"/>
    </row>
    <row r="15" spans="1:14" ht="15" customHeight="1" x14ac:dyDescent="0.25">
      <c r="A15" s="363" t="s">
        <v>21</v>
      </c>
      <c r="B15" s="364" t="s">
        <v>33</v>
      </c>
      <c r="C15" s="363" t="s">
        <v>80</v>
      </c>
      <c r="D15" s="365" t="s">
        <v>38</v>
      </c>
      <c r="E15" s="363" t="s">
        <v>103</v>
      </c>
      <c r="F15" s="366" t="s">
        <v>104</v>
      </c>
      <c r="G15" s="363" t="s">
        <v>40</v>
      </c>
      <c r="H15" s="363"/>
      <c r="I15" s="363"/>
      <c r="J15" s="363"/>
      <c r="K15" s="363" t="s">
        <v>41</v>
      </c>
      <c r="L15" s="363"/>
      <c r="M15" s="363"/>
      <c r="N15" s="363"/>
    </row>
    <row r="16" spans="1:14" ht="27" x14ac:dyDescent="0.25">
      <c r="A16" s="363"/>
      <c r="B16" s="364"/>
      <c r="C16" s="363"/>
      <c r="D16" s="365"/>
      <c r="E16" s="363"/>
      <c r="F16" s="367"/>
      <c r="G16" s="130" t="s">
        <v>42</v>
      </c>
      <c r="H16" s="130" t="s">
        <v>43</v>
      </c>
      <c r="I16" s="130" t="s">
        <v>44</v>
      </c>
      <c r="J16" s="130" t="s">
        <v>45</v>
      </c>
      <c r="K16" s="130" t="s">
        <v>42</v>
      </c>
      <c r="L16" s="130" t="s">
        <v>352</v>
      </c>
      <c r="M16" s="130" t="s">
        <v>47</v>
      </c>
      <c r="N16" s="130" t="s">
        <v>45</v>
      </c>
    </row>
    <row r="17" spans="1:14" x14ac:dyDescent="0.25">
      <c r="A17" s="67" t="s">
        <v>0</v>
      </c>
      <c r="B17" s="67" t="s">
        <v>1</v>
      </c>
      <c r="C17" s="67" t="s">
        <v>2</v>
      </c>
      <c r="D17" s="68" t="s">
        <v>3</v>
      </c>
      <c r="E17" s="67" t="s">
        <v>4</v>
      </c>
      <c r="F17" s="67" t="s">
        <v>102</v>
      </c>
      <c r="G17" s="67" t="s">
        <v>20</v>
      </c>
      <c r="H17" s="67" t="s">
        <v>32</v>
      </c>
      <c r="I17" s="67" t="s">
        <v>19</v>
      </c>
      <c r="J17" s="69" t="s">
        <v>18</v>
      </c>
      <c r="K17" s="67" t="s">
        <v>17</v>
      </c>
      <c r="L17" s="67" t="s">
        <v>16</v>
      </c>
      <c r="M17" s="67" t="s">
        <v>34</v>
      </c>
      <c r="N17" s="67" t="s">
        <v>35</v>
      </c>
    </row>
    <row r="18" spans="1:14" ht="21" customHeight="1" x14ac:dyDescent="0.25">
      <c r="A18" s="66" t="s">
        <v>0</v>
      </c>
      <c r="B18" s="132" t="s">
        <v>117</v>
      </c>
      <c r="C18" s="96" t="s">
        <v>55</v>
      </c>
      <c r="D18" s="97">
        <v>8</v>
      </c>
      <c r="E18" s="98"/>
      <c r="F18" s="98"/>
      <c r="G18" s="99">
        <v>0</v>
      </c>
      <c r="H18" s="100">
        <v>0</v>
      </c>
      <c r="I18" s="101">
        <f>G18*H18</f>
        <v>0</v>
      </c>
      <c r="J18" s="99">
        <f t="shared" ref="J18:J19" si="1">G18+I18</f>
        <v>0</v>
      </c>
      <c r="K18" s="99">
        <f>G18*D18</f>
        <v>0</v>
      </c>
      <c r="L18" s="102">
        <f>H18</f>
        <v>0</v>
      </c>
      <c r="M18" s="101">
        <f>K18*L18</f>
        <v>0</v>
      </c>
      <c r="N18" s="99">
        <f>K18+M18</f>
        <v>0</v>
      </c>
    </row>
    <row r="19" spans="1:14" ht="27.75" thickBot="1" x14ac:dyDescent="0.3">
      <c r="A19" s="66" t="s">
        <v>1</v>
      </c>
      <c r="B19" s="132" t="s">
        <v>120</v>
      </c>
      <c r="C19" s="96" t="s">
        <v>55</v>
      </c>
      <c r="D19" s="97">
        <v>8</v>
      </c>
      <c r="E19" s="98"/>
      <c r="F19" s="98"/>
      <c r="G19" s="99">
        <v>0</v>
      </c>
      <c r="H19" s="100">
        <v>0</v>
      </c>
      <c r="I19" s="101">
        <f>G19*H19</f>
        <v>0</v>
      </c>
      <c r="J19" s="99">
        <f t="shared" si="1"/>
        <v>0</v>
      </c>
      <c r="K19" s="99">
        <f>G19*D19</f>
        <v>0</v>
      </c>
      <c r="L19" s="102">
        <f>H19</f>
        <v>0</v>
      </c>
      <c r="M19" s="101">
        <f>K19*L19</f>
        <v>0</v>
      </c>
      <c r="N19" s="99">
        <f>K19+M19</f>
        <v>0</v>
      </c>
    </row>
    <row r="20" spans="1:14" ht="25.5" customHeight="1" thickBot="1" x14ac:dyDescent="0.3">
      <c r="A20" s="176"/>
      <c r="B20" s="177"/>
      <c r="C20" s="178"/>
      <c r="D20" s="179"/>
      <c r="E20" s="180"/>
      <c r="F20" s="180"/>
      <c r="G20" s="181"/>
      <c r="H20" s="182"/>
      <c r="I20" s="183"/>
      <c r="J20" s="181"/>
      <c r="K20" s="181"/>
      <c r="L20" s="184"/>
      <c r="M20" s="185"/>
      <c r="N20" s="186">
        <f>N18+N19</f>
        <v>0</v>
      </c>
    </row>
    <row r="21" spans="1:14" x14ac:dyDescent="0.25">
      <c r="A21" s="176"/>
      <c r="B21" s="177"/>
      <c r="C21" s="178"/>
      <c r="D21" s="179"/>
      <c r="E21" s="180"/>
      <c r="F21" s="180"/>
      <c r="G21" s="181"/>
      <c r="H21" s="182"/>
      <c r="I21" s="183"/>
      <c r="J21" s="181"/>
      <c r="K21" s="181"/>
      <c r="L21" s="184"/>
      <c r="M21" s="183"/>
      <c r="N21" s="181"/>
    </row>
    <row r="22" spans="1:14" x14ac:dyDescent="0.25">
      <c r="A22" s="70"/>
      <c r="B22" s="71"/>
      <c r="C22" s="71"/>
      <c r="D22" s="71"/>
      <c r="E22" s="72"/>
      <c r="F22" s="72"/>
      <c r="G22" s="71"/>
      <c r="H22" s="71"/>
      <c r="I22" s="71"/>
      <c r="J22" s="71"/>
      <c r="K22" s="73"/>
      <c r="L22" s="73"/>
      <c r="M22" s="73"/>
      <c r="N22" s="73"/>
    </row>
    <row r="23" spans="1:14" x14ac:dyDescent="0.25">
      <c r="A23" s="70"/>
      <c r="B23" s="71"/>
      <c r="C23" s="71"/>
      <c r="D23" s="71"/>
      <c r="E23" s="72"/>
      <c r="F23" s="72"/>
      <c r="G23" s="71"/>
      <c r="H23" s="71"/>
      <c r="I23" s="71"/>
      <c r="J23" s="71"/>
      <c r="K23" s="73"/>
      <c r="L23" s="73"/>
      <c r="M23" s="73"/>
      <c r="N23" s="73"/>
    </row>
    <row r="24" spans="1:14" x14ac:dyDescent="0.25">
      <c r="A24" s="348" t="s">
        <v>7</v>
      </c>
      <c r="B24" s="348"/>
      <c r="C24" s="351"/>
      <c r="D24" s="352"/>
      <c r="E24" s="353"/>
      <c r="F24" s="131"/>
      <c r="G24" s="74"/>
      <c r="H24" s="74"/>
      <c r="I24" s="74"/>
      <c r="J24" s="74"/>
      <c r="K24" s="62"/>
      <c r="L24" s="62"/>
      <c r="M24" s="62"/>
      <c r="N24" s="62"/>
    </row>
    <row r="25" spans="1:14" x14ac:dyDescent="0.25">
      <c r="A25" s="349" t="s">
        <v>8</v>
      </c>
      <c r="B25" s="349"/>
      <c r="C25" s="352"/>
      <c r="D25" s="352"/>
      <c r="E25" s="353"/>
      <c r="F25" s="131"/>
      <c r="G25" s="74"/>
      <c r="H25" s="74"/>
      <c r="I25" s="74"/>
      <c r="J25" s="74"/>
      <c r="K25" s="74"/>
      <c r="L25" s="74"/>
      <c r="M25" s="74"/>
      <c r="N25" s="62"/>
    </row>
    <row r="26" spans="1:14" x14ac:dyDescent="0.25">
      <c r="A26" s="349" t="s">
        <v>9</v>
      </c>
      <c r="B26" s="349"/>
      <c r="C26" s="351"/>
      <c r="D26" s="352"/>
      <c r="E26" s="353"/>
      <c r="F26" s="131"/>
      <c r="G26" s="74"/>
      <c r="H26" s="74" t="s">
        <v>325</v>
      </c>
      <c r="I26" s="74"/>
      <c r="J26" s="74"/>
      <c r="K26" s="62"/>
      <c r="L26" s="62"/>
      <c r="M26" s="62"/>
      <c r="N26" s="62"/>
    </row>
    <row r="27" spans="1:14" x14ac:dyDescent="0.25">
      <c r="A27" s="349" t="s">
        <v>10</v>
      </c>
      <c r="B27" s="349"/>
      <c r="C27" s="354"/>
      <c r="D27" s="354"/>
      <c r="E27" s="355"/>
      <c r="F27" s="131"/>
      <c r="G27" s="74"/>
      <c r="H27" s="74"/>
      <c r="I27" s="159"/>
      <c r="J27" s="159"/>
      <c r="K27" s="160"/>
      <c r="L27" s="160"/>
      <c r="M27" s="62"/>
      <c r="N27" s="62"/>
    </row>
    <row r="28" spans="1:14" ht="16.5" x14ac:dyDescent="0.25">
      <c r="A28" s="62"/>
      <c r="B28" s="62"/>
      <c r="C28" s="62"/>
      <c r="D28" s="75"/>
      <c r="E28" s="76"/>
      <c r="F28" s="134"/>
      <c r="G28" s="62"/>
      <c r="H28" s="62"/>
      <c r="I28" s="158"/>
      <c r="J28" s="158"/>
      <c r="K28" s="161"/>
      <c r="L28" s="161"/>
      <c r="M28" s="62"/>
      <c r="N28" s="62"/>
    </row>
    <row r="29" spans="1:14" ht="16.5" x14ac:dyDescent="0.25">
      <c r="A29" s="62"/>
      <c r="B29" s="62"/>
      <c r="C29" s="77"/>
      <c r="D29" s="78"/>
      <c r="E29" s="78"/>
      <c r="F29" s="219" t="s">
        <v>343</v>
      </c>
      <c r="G29" s="356"/>
      <c r="H29" s="356"/>
      <c r="I29" s="158"/>
      <c r="J29" s="158"/>
      <c r="K29" s="161"/>
      <c r="L29" s="161"/>
      <c r="M29" s="78"/>
      <c r="N29" s="62"/>
    </row>
    <row r="30" spans="1:14" x14ac:dyDescent="0.25">
      <c r="A30" s="357" t="s">
        <v>316</v>
      </c>
      <c r="B30" s="357"/>
      <c r="C30" s="357"/>
      <c r="D30" s="357"/>
      <c r="E30" s="62"/>
      <c r="F30" s="227" t="s">
        <v>126</v>
      </c>
      <c r="G30" s="62"/>
      <c r="H30" s="62"/>
      <c r="I30" s="74"/>
      <c r="J30" s="74"/>
      <c r="K30" s="79"/>
      <c r="L30" s="79"/>
      <c r="M30" s="79"/>
      <c r="N30" s="79"/>
    </row>
    <row r="31" spans="1:14" x14ac:dyDescent="0.25">
      <c r="A31" s="350"/>
      <c r="B31" s="350"/>
      <c r="C31" s="156"/>
      <c r="D31" s="157"/>
      <c r="E31" s="157"/>
      <c r="F31" s="78"/>
      <c r="G31" s="78"/>
      <c r="H31" s="78"/>
      <c r="I31" s="62"/>
      <c r="J31" s="62"/>
      <c r="K31" s="80"/>
      <c r="L31" s="80"/>
      <c r="M31" s="80"/>
      <c r="N31" s="78"/>
    </row>
    <row r="32" spans="1:14" x14ac:dyDescent="0.25">
      <c r="A32" s="62"/>
      <c r="B32" s="82"/>
      <c r="C32" s="82"/>
      <c r="D32" s="82"/>
      <c r="E32" s="83"/>
      <c r="F32" s="83"/>
      <c r="G32" s="80"/>
      <c r="H32" s="84"/>
      <c r="I32" s="78"/>
      <c r="J32" s="78"/>
      <c r="K32" s="62"/>
      <c r="L32" s="62"/>
      <c r="M32" s="62"/>
      <c r="N32" s="62"/>
    </row>
    <row r="33" spans="1:14" x14ac:dyDescent="0.25">
      <c r="A33" s="85"/>
      <c r="B33" s="82" t="s">
        <v>48</v>
      </c>
      <c r="C33" s="82"/>
      <c r="D33" s="82"/>
      <c r="E33" s="83"/>
      <c r="F33" s="83"/>
      <c r="G33" s="80"/>
      <c r="H33" s="84"/>
      <c r="I33" s="78"/>
      <c r="J33" s="78"/>
      <c r="K33" s="62"/>
      <c r="L33" s="62"/>
      <c r="M33" s="62"/>
      <c r="N33" s="62"/>
    </row>
    <row r="34" spans="1:14" ht="10.9" customHeight="1" thickBot="1" x14ac:dyDescent="0.3">
      <c r="A34" s="62"/>
      <c r="B34" s="82"/>
      <c r="C34" s="82"/>
      <c r="D34" s="82"/>
      <c r="E34" s="83"/>
      <c r="F34" s="83"/>
      <c r="G34" s="80"/>
      <c r="H34" s="84"/>
      <c r="I34" s="78"/>
      <c r="J34" s="78"/>
      <c r="K34" s="62"/>
      <c r="L34" s="62"/>
      <c r="M34" s="62"/>
      <c r="N34" s="62"/>
    </row>
    <row r="35" spans="1:14" ht="15.75" thickBot="1" x14ac:dyDescent="0.3">
      <c r="A35" s="189"/>
      <c r="B35" s="86" t="s">
        <v>56</v>
      </c>
      <c r="C35" s="82"/>
      <c r="D35" s="82"/>
      <c r="E35" s="83"/>
      <c r="F35" s="83"/>
      <c r="G35" s="80"/>
      <c r="H35" s="84"/>
      <c r="I35" s="78"/>
      <c r="J35" s="78"/>
      <c r="K35" s="62"/>
      <c r="L35" s="62"/>
      <c r="M35" s="62"/>
      <c r="N35" s="62"/>
    </row>
    <row r="36" spans="1:14" x14ac:dyDescent="0.25">
      <c r="A36" s="347"/>
      <c r="B36" s="347"/>
      <c r="C36" s="347"/>
      <c r="D36" s="347"/>
      <c r="E36" s="347"/>
      <c r="F36" s="347"/>
      <c r="G36" s="347"/>
      <c r="H36" s="347"/>
      <c r="I36" s="347"/>
      <c r="J36" s="347"/>
      <c r="K36" s="62"/>
      <c r="L36" s="62"/>
      <c r="M36" s="62"/>
      <c r="N36" s="62"/>
    </row>
  </sheetData>
  <mergeCells count="34">
    <mergeCell ref="F15:F16"/>
    <mergeCell ref="G15:J15"/>
    <mergeCell ref="K15:N15"/>
    <mergeCell ref="A14:E14"/>
    <mergeCell ref="A15:A16"/>
    <mergeCell ref="B15:B16"/>
    <mergeCell ref="C15:C16"/>
    <mergeCell ref="D15:D16"/>
    <mergeCell ref="E15:E16"/>
    <mergeCell ref="E8:E9"/>
    <mergeCell ref="G8:J8"/>
    <mergeCell ref="K8:N8"/>
    <mergeCell ref="A8:A9"/>
    <mergeCell ref="B8:B9"/>
    <mergeCell ref="C8:C9"/>
    <mergeCell ref="D8:D9"/>
    <mergeCell ref="F8:F9"/>
    <mergeCell ref="A3:B3"/>
    <mergeCell ref="A4:J4"/>
    <mergeCell ref="A5:E5"/>
    <mergeCell ref="A1:L1"/>
    <mergeCell ref="A6:N6"/>
    <mergeCell ref="A36:J36"/>
    <mergeCell ref="A24:B24"/>
    <mergeCell ref="A25:B25"/>
    <mergeCell ref="A26:B26"/>
    <mergeCell ref="A27:B27"/>
    <mergeCell ref="A31:B31"/>
    <mergeCell ref="C24:E24"/>
    <mergeCell ref="C25:E25"/>
    <mergeCell ref="C26:E26"/>
    <mergeCell ref="C27:E27"/>
    <mergeCell ref="G29:H29"/>
    <mergeCell ref="A30:D30"/>
  </mergeCells>
  <conditionalFormatting sqref="C24:C27">
    <cfRule type="containsBlanks" dxfId="3" priority="3">
      <formula>LEN(TRIM(C24))=0</formula>
    </cfRule>
  </conditionalFormatting>
  <pageMargins left="0.7" right="0.7" top="0.75" bottom="0.75" header="0.3" footer="0.3"/>
  <pageSetup paperSize="9" scale="7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518D8-89AB-496C-8822-66F2D5F495DE}">
  <sheetPr>
    <tabColor rgb="FF7030A0"/>
    <pageSetUpPr fitToPage="1"/>
  </sheetPr>
  <dimension ref="A1:O27"/>
  <sheetViews>
    <sheetView workbookViewId="0">
      <selection activeCell="F20" sqref="F20:G20"/>
    </sheetView>
  </sheetViews>
  <sheetFormatPr defaultRowHeight="15" x14ac:dyDescent="0.25"/>
  <cols>
    <col min="1" max="1" width="5.28515625" customWidth="1"/>
    <col min="2" max="2" width="16.7109375" customWidth="1"/>
    <col min="3" max="3" width="10" customWidth="1"/>
    <col min="4" max="4" width="10.140625" customWidth="1"/>
    <col min="5" max="5" width="26.42578125" customWidth="1"/>
    <col min="6" max="6" width="20.5703125" customWidth="1"/>
    <col min="7" max="7" width="12.7109375" customWidth="1"/>
    <col min="8" max="8" width="13.140625" customWidth="1"/>
    <col min="9" max="9" width="13.7109375" customWidth="1"/>
    <col min="10" max="15" width="12.7109375" customWidth="1"/>
  </cols>
  <sheetData>
    <row r="1" spans="1:15" ht="14.45" customHeight="1" x14ac:dyDescent="0.3">
      <c r="A1" s="360" t="s">
        <v>98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60"/>
      <c r="O1" s="60"/>
    </row>
    <row r="2" spans="1:15" ht="16.5" x14ac:dyDescent="0.3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5" ht="16.5" x14ac:dyDescent="0.3">
      <c r="A3" s="357" t="s">
        <v>5</v>
      </c>
      <c r="B3" s="357"/>
      <c r="C3" s="94"/>
      <c r="D3" s="94"/>
      <c r="E3" s="95"/>
      <c r="F3" s="95"/>
      <c r="G3" s="95"/>
      <c r="H3" s="95"/>
      <c r="I3" s="95"/>
      <c r="J3" s="95"/>
      <c r="K3" s="95"/>
      <c r="L3" s="60"/>
      <c r="M3" s="60"/>
      <c r="N3" s="60"/>
      <c r="O3" s="60"/>
    </row>
    <row r="4" spans="1:15" ht="16.5" x14ac:dyDescent="0.3">
      <c r="A4" s="358" t="s">
        <v>122</v>
      </c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60"/>
      <c r="M4" s="60"/>
      <c r="N4" s="60"/>
      <c r="O4" s="60"/>
    </row>
    <row r="5" spans="1:15" ht="16.5" x14ac:dyDescent="0.3">
      <c r="A5" s="359"/>
      <c r="B5" s="359"/>
      <c r="C5" s="359"/>
      <c r="D5" s="359"/>
      <c r="E5" s="359"/>
      <c r="F5" s="116"/>
      <c r="G5" s="63"/>
      <c r="H5" s="60"/>
      <c r="I5" s="60"/>
      <c r="J5" s="60"/>
      <c r="K5" s="60"/>
      <c r="L5" s="60"/>
      <c r="M5" s="60"/>
      <c r="N5" s="60"/>
      <c r="O5" s="60"/>
    </row>
    <row r="6" spans="1:15" x14ac:dyDescent="0.25">
      <c r="A6" s="362" t="s">
        <v>67</v>
      </c>
      <c r="B6" s="362"/>
      <c r="C6" s="362"/>
      <c r="D6" s="362"/>
      <c r="E6" s="362"/>
      <c r="F6" s="362"/>
      <c r="G6" s="362"/>
      <c r="H6" s="362"/>
      <c r="I6" s="362"/>
      <c r="J6" s="362"/>
      <c r="K6" s="362"/>
      <c r="L6" s="362"/>
      <c r="M6" s="362"/>
      <c r="N6" s="362"/>
      <c r="O6" s="362"/>
    </row>
    <row r="7" spans="1:15" x14ac:dyDescent="0.25">
      <c r="A7" s="64"/>
      <c r="B7" s="64"/>
      <c r="C7" s="64"/>
      <c r="D7" s="64"/>
      <c r="E7" s="64"/>
      <c r="F7" s="118"/>
      <c r="G7" s="64"/>
      <c r="H7" s="64"/>
      <c r="I7" s="64"/>
      <c r="J7" s="64"/>
      <c r="K7" s="64"/>
      <c r="L7" s="64"/>
      <c r="M7" s="64"/>
      <c r="N7" s="65"/>
      <c r="O7" s="65"/>
    </row>
    <row r="8" spans="1:15" x14ac:dyDescent="0.25">
      <c r="A8" s="363" t="s">
        <v>21</v>
      </c>
      <c r="B8" s="364" t="s">
        <v>33</v>
      </c>
      <c r="C8" s="363" t="s">
        <v>80</v>
      </c>
      <c r="D8" s="365" t="s">
        <v>38</v>
      </c>
      <c r="E8" s="363" t="s">
        <v>103</v>
      </c>
      <c r="F8" s="366" t="s">
        <v>104</v>
      </c>
      <c r="G8" s="363" t="s">
        <v>342</v>
      </c>
      <c r="H8" s="363" t="s">
        <v>40</v>
      </c>
      <c r="I8" s="363"/>
      <c r="J8" s="363"/>
      <c r="K8" s="363"/>
      <c r="L8" s="363" t="s">
        <v>41</v>
      </c>
      <c r="M8" s="363"/>
      <c r="N8" s="363"/>
      <c r="O8" s="363"/>
    </row>
    <row r="9" spans="1:15" ht="27" x14ac:dyDescent="0.25">
      <c r="A9" s="363"/>
      <c r="B9" s="364"/>
      <c r="C9" s="363"/>
      <c r="D9" s="365"/>
      <c r="E9" s="363"/>
      <c r="F9" s="367"/>
      <c r="G9" s="363"/>
      <c r="H9" s="130" t="s">
        <v>42</v>
      </c>
      <c r="I9" s="130" t="s">
        <v>43</v>
      </c>
      <c r="J9" s="130" t="s">
        <v>44</v>
      </c>
      <c r="K9" s="130" t="s">
        <v>45</v>
      </c>
      <c r="L9" s="130" t="s">
        <v>42</v>
      </c>
      <c r="M9" s="130" t="s">
        <v>46</v>
      </c>
      <c r="N9" s="130" t="s">
        <v>47</v>
      </c>
      <c r="O9" s="130" t="s">
        <v>45</v>
      </c>
    </row>
    <row r="10" spans="1:15" x14ac:dyDescent="0.25">
      <c r="A10" s="67" t="s">
        <v>0</v>
      </c>
      <c r="B10" s="67" t="s">
        <v>1</v>
      </c>
      <c r="C10" s="67" t="s">
        <v>2</v>
      </c>
      <c r="D10" s="68" t="s">
        <v>3</v>
      </c>
      <c r="E10" s="67" t="s">
        <v>4</v>
      </c>
      <c r="F10" s="67" t="s">
        <v>102</v>
      </c>
      <c r="G10" s="67" t="s">
        <v>20</v>
      </c>
      <c r="H10" s="67" t="s">
        <v>32</v>
      </c>
      <c r="I10" s="67" t="s">
        <v>19</v>
      </c>
      <c r="J10" s="67" t="s">
        <v>18</v>
      </c>
      <c r="K10" s="69" t="s">
        <v>17</v>
      </c>
      <c r="L10" s="67" t="s">
        <v>16</v>
      </c>
      <c r="M10" s="67" t="s">
        <v>34</v>
      </c>
      <c r="N10" s="67" t="s">
        <v>35</v>
      </c>
      <c r="O10" s="67" t="s">
        <v>36</v>
      </c>
    </row>
    <row r="11" spans="1:15" ht="31.15" customHeight="1" x14ac:dyDescent="0.25">
      <c r="A11" s="66" t="s">
        <v>0</v>
      </c>
      <c r="B11" s="132" t="s">
        <v>123</v>
      </c>
      <c r="C11" s="96" t="s">
        <v>55</v>
      </c>
      <c r="D11" s="97">
        <v>5</v>
      </c>
      <c r="E11" s="98"/>
      <c r="F11" s="98"/>
      <c r="G11" s="98"/>
      <c r="H11" s="99">
        <v>0</v>
      </c>
      <c r="I11" s="100">
        <v>0</v>
      </c>
      <c r="J11" s="101">
        <f>H11*I11</f>
        <v>0</v>
      </c>
      <c r="K11" s="99">
        <f t="shared" ref="K11" si="0">H11+J11</f>
        <v>0</v>
      </c>
      <c r="L11" s="99">
        <f>H11*D11</f>
        <v>0</v>
      </c>
      <c r="M11" s="102">
        <f>I11</f>
        <v>0</v>
      </c>
      <c r="N11" s="99">
        <f>L11*M11</f>
        <v>0</v>
      </c>
      <c r="O11" s="99">
        <f>L11+N11</f>
        <v>0</v>
      </c>
    </row>
    <row r="12" spans="1:15" ht="24" customHeight="1" thickBot="1" x14ac:dyDescent="0.3">
      <c r="A12" s="70"/>
      <c r="B12" s="71"/>
      <c r="C12" s="71"/>
      <c r="D12" s="71"/>
      <c r="E12" s="72"/>
      <c r="F12" s="72"/>
      <c r="G12" s="72"/>
      <c r="H12" s="71"/>
      <c r="I12" s="71"/>
      <c r="J12" s="71"/>
      <c r="K12" s="71"/>
      <c r="L12" s="73"/>
      <c r="M12" s="73"/>
      <c r="N12" s="73"/>
      <c r="O12" s="188">
        <f>SUM(O11:O11)</f>
        <v>0</v>
      </c>
    </row>
    <row r="13" spans="1:15" x14ac:dyDescent="0.25">
      <c r="A13" s="70"/>
      <c r="B13" s="71"/>
      <c r="C13" s="71"/>
      <c r="D13" s="71"/>
      <c r="E13" s="72"/>
      <c r="F13" s="72"/>
      <c r="G13" s="72"/>
      <c r="H13" s="71"/>
      <c r="I13" s="71"/>
      <c r="J13" s="71"/>
      <c r="K13" s="71"/>
      <c r="L13" s="73"/>
      <c r="M13" s="73"/>
      <c r="N13" s="73"/>
      <c r="O13" s="73"/>
    </row>
    <row r="14" spans="1:15" x14ac:dyDescent="0.25">
      <c r="A14" s="348" t="s">
        <v>7</v>
      </c>
      <c r="B14" s="348"/>
      <c r="C14" s="351"/>
      <c r="D14" s="352"/>
      <c r="E14" s="353"/>
      <c r="F14" s="131"/>
      <c r="G14" s="74"/>
      <c r="H14" s="74"/>
      <c r="I14" s="74"/>
      <c r="J14" s="74"/>
      <c r="K14" s="74"/>
      <c r="L14" s="62"/>
      <c r="M14" s="62"/>
      <c r="N14" s="62"/>
      <c r="O14" s="62"/>
    </row>
    <row r="15" spans="1:15" x14ac:dyDescent="0.25">
      <c r="A15" s="349" t="s">
        <v>8</v>
      </c>
      <c r="B15" s="349"/>
      <c r="C15" s="352"/>
      <c r="D15" s="352"/>
      <c r="E15" s="353"/>
      <c r="F15" s="131"/>
      <c r="G15" s="74"/>
      <c r="H15" s="74"/>
      <c r="I15" s="74"/>
      <c r="J15" s="74"/>
      <c r="K15" s="74"/>
      <c r="L15" s="74"/>
      <c r="M15" s="74"/>
      <c r="N15" s="74"/>
      <c r="O15" s="62"/>
    </row>
    <row r="16" spans="1:15" x14ac:dyDescent="0.25">
      <c r="A16" s="349" t="s">
        <v>9</v>
      </c>
      <c r="B16" s="349"/>
      <c r="C16" s="351"/>
      <c r="D16" s="352"/>
      <c r="E16" s="353"/>
      <c r="F16" s="131"/>
      <c r="G16" s="74"/>
      <c r="H16" s="74"/>
      <c r="I16" s="74"/>
      <c r="J16" s="74"/>
      <c r="K16" s="74"/>
      <c r="L16" s="62"/>
      <c r="M16" s="62"/>
      <c r="N16" s="62"/>
      <c r="O16" s="62"/>
    </row>
    <row r="17" spans="1:15" x14ac:dyDescent="0.25">
      <c r="A17" s="349" t="s">
        <v>10</v>
      </c>
      <c r="B17" s="349"/>
      <c r="C17" s="354"/>
      <c r="D17" s="354"/>
      <c r="E17" s="355"/>
      <c r="F17" s="131"/>
      <c r="G17" s="74"/>
      <c r="H17" s="74"/>
      <c r="I17" s="74"/>
      <c r="J17" s="159"/>
      <c r="K17" s="159"/>
      <c r="L17" s="160"/>
      <c r="M17" s="160"/>
      <c r="N17" s="62"/>
      <c r="O17" s="62"/>
    </row>
    <row r="18" spans="1:15" ht="16.5" x14ac:dyDescent="0.25">
      <c r="A18" s="62"/>
      <c r="B18" s="62"/>
      <c r="C18" s="62"/>
      <c r="D18" s="75"/>
      <c r="E18" s="76"/>
      <c r="F18" s="134"/>
      <c r="G18" s="61"/>
      <c r="H18" s="62"/>
      <c r="I18" s="62"/>
      <c r="J18" s="158"/>
      <c r="K18" s="158"/>
      <c r="L18" s="161"/>
      <c r="M18" s="161"/>
      <c r="N18" s="62"/>
      <c r="O18" s="62"/>
    </row>
    <row r="19" spans="1:15" ht="16.5" x14ac:dyDescent="0.25">
      <c r="A19" s="62"/>
      <c r="B19" s="62"/>
      <c r="C19" s="77"/>
      <c r="D19" s="78"/>
      <c r="E19" s="78"/>
      <c r="F19" s="371" t="s">
        <v>343</v>
      </c>
      <c r="G19" s="371"/>
      <c r="H19" s="373"/>
      <c r="I19" s="373"/>
      <c r="J19" s="158"/>
      <c r="K19" s="158"/>
      <c r="L19" s="161"/>
      <c r="M19" s="161"/>
      <c r="N19" s="78"/>
      <c r="O19" s="62"/>
    </row>
    <row r="20" spans="1:15" x14ac:dyDescent="0.25">
      <c r="A20" s="357" t="s">
        <v>317</v>
      </c>
      <c r="B20" s="357"/>
      <c r="C20" s="357"/>
      <c r="D20" s="357"/>
      <c r="E20" s="62"/>
      <c r="F20" s="372" t="s">
        <v>355</v>
      </c>
      <c r="G20" s="372"/>
      <c r="H20" s="62"/>
      <c r="I20" s="62"/>
      <c r="J20" s="74"/>
      <c r="K20" s="74"/>
      <c r="L20" s="79"/>
      <c r="M20" s="79"/>
      <c r="N20" s="79"/>
      <c r="O20" s="79"/>
    </row>
    <row r="21" spans="1:15" x14ac:dyDescent="0.25">
      <c r="A21" s="62"/>
      <c r="B21" s="369"/>
      <c r="C21" s="369"/>
      <c r="D21" s="78"/>
      <c r="E21" s="78"/>
      <c r="F21" s="78"/>
      <c r="G21" s="61"/>
      <c r="H21" s="62"/>
      <c r="I21" s="62"/>
      <c r="J21" s="74"/>
      <c r="K21" s="74"/>
      <c r="L21" s="80"/>
      <c r="M21" s="80"/>
      <c r="N21" s="80"/>
      <c r="O21" s="78"/>
    </row>
    <row r="22" spans="1:15" x14ac:dyDescent="0.25">
      <c r="A22" s="369"/>
      <c r="B22" s="369"/>
      <c r="C22" s="77"/>
      <c r="D22" s="78"/>
      <c r="E22" s="78"/>
      <c r="F22" s="78"/>
      <c r="G22" s="78"/>
      <c r="H22" s="78"/>
      <c r="I22" s="78"/>
      <c r="J22" s="62"/>
      <c r="K22" s="62"/>
      <c r="L22" s="80"/>
      <c r="M22" s="80"/>
      <c r="N22" s="80"/>
      <c r="O22" s="78"/>
    </row>
    <row r="23" spans="1:15" x14ac:dyDescent="0.25">
      <c r="A23" s="62"/>
      <c r="B23" s="82"/>
      <c r="C23" s="82"/>
      <c r="D23" s="82"/>
      <c r="E23" s="83"/>
      <c r="F23" s="83"/>
      <c r="G23" s="83"/>
      <c r="H23" s="80"/>
      <c r="I23" s="84"/>
      <c r="J23" s="78"/>
      <c r="K23" s="78"/>
      <c r="L23" s="62"/>
      <c r="M23" s="62"/>
      <c r="N23" s="62"/>
      <c r="O23" s="62"/>
    </row>
    <row r="24" spans="1:15" x14ac:dyDescent="0.25">
      <c r="A24" s="85"/>
      <c r="B24" s="370" t="s">
        <v>48</v>
      </c>
      <c r="C24" s="370"/>
      <c r="D24" s="370"/>
      <c r="E24" s="370"/>
      <c r="F24" s="117"/>
      <c r="G24" s="83"/>
      <c r="H24" s="80"/>
      <c r="I24" s="84"/>
      <c r="J24" s="78"/>
      <c r="K24" s="78"/>
      <c r="L24" s="62"/>
      <c r="M24" s="62"/>
      <c r="N24" s="62"/>
      <c r="O24" s="62"/>
    </row>
    <row r="25" spans="1:15" ht="10.15" customHeight="1" thickBot="1" x14ac:dyDescent="0.3">
      <c r="A25" s="62"/>
      <c r="B25" s="82"/>
      <c r="C25" s="82"/>
      <c r="D25" s="82"/>
      <c r="E25" s="83"/>
      <c r="F25" s="83"/>
      <c r="G25" s="83"/>
      <c r="H25" s="80"/>
      <c r="I25" s="84"/>
      <c r="J25" s="78"/>
      <c r="K25" s="78"/>
      <c r="L25" s="62"/>
      <c r="M25" s="62"/>
      <c r="N25" s="62"/>
      <c r="O25" s="62"/>
    </row>
    <row r="26" spans="1:15" ht="15.75" thickBot="1" x14ac:dyDescent="0.3">
      <c r="A26" s="189"/>
      <c r="B26" s="86" t="s">
        <v>56</v>
      </c>
      <c r="C26" s="82"/>
      <c r="D26" s="82"/>
      <c r="E26" s="83"/>
      <c r="F26" s="83"/>
      <c r="G26" s="83"/>
      <c r="H26" s="80"/>
      <c r="I26" s="84"/>
      <c r="J26" s="78"/>
      <c r="K26" s="78"/>
      <c r="L26" s="62"/>
      <c r="M26" s="62"/>
      <c r="N26" s="62"/>
      <c r="O26" s="62"/>
    </row>
    <row r="27" spans="1:15" x14ac:dyDescent="0.25">
      <c r="A27" s="347"/>
      <c r="B27" s="347"/>
      <c r="C27" s="347"/>
      <c r="D27" s="347"/>
      <c r="E27" s="347"/>
      <c r="F27" s="347"/>
      <c r="G27" s="347"/>
      <c r="H27" s="347"/>
      <c r="I27" s="347"/>
      <c r="J27" s="347"/>
      <c r="K27" s="347"/>
      <c r="L27" s="62"/>
      <c r="M27" s="62"/>
      <c r="N27" s="62"/>
      <c r="O27" s="62"/>
    </row>
  </sheetData>
  <mergeCells count="30">
    <mergeCell ref="G8:G9"/>
    <mergeCell ref="H8:K8"/>
    <mergeCell ref="L8:O8"/>
    <mergeCell ref="A14:B14"/>
    <mergeCell ref="A8:A9"/>
    <mergeCell ref="B8:B9"/>
    <mergeCell ref="C8:C9"/>
    <mergeCell ref="D8:D9"/>
    <mergeCell ref="E8:E9"/>
    <mergeCell ref="C14:E14"/>
    <mergeCell ref="F8:F9"/>
    <mergeCell ref="A1:M1"/>
    <mergeCell ref="A3:B3"/>
    <mergeCell ref="A4:K4"/>
    <mergeCell ref="A5:E5"/>
    <mergeCell ref="A6:O6"/>
    <mergeCell ref="A15:B15"/>
    <mergeCell ref="C15:E15"/>
    <mergeCell ref="A27:K27"/>
    <mergeCell ref="A16:B16"/>
    <mergeCell ref="C16:E16"/>
    <mergeCell ref="A17:B17"/>
    <mergeCell ref="C17:E17"/>
    <mergeCell ref="A22:B22"/>
    <mergeCell ref="B24:E24"/>
    <mergeCell ref="F19:G19"/>
    <mergeCell ref="F20:G20"/>
    <mergeCell ref="H19:I19"/>
    <mergeCell ref="B21:C21"/>
    <mergeCell ref="A20:D20"/>
  </mergeCells>
  <conditionalFormatting sqref="C14:C17">
    <cfRule type="containsBlanks" dxfId="2" priority="1">
      <formula>LEN(TRIM(C14))=0</formula>
    </cfRule>
  </conditionalFormatting>
  <pageMargins left="0.7" right="0.7" top="0.75" bottom="0.75" header="0.3" footer="0.3"/>
  <pageSetup paperSize="9" scale="6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01507-F915-4FA8-952C-23B48F00EACA}">
  <sheetPr>
    <tabColor rgb="FF7030A0"/>
    <pageSetUpPr fitToPage="1"/>
  </sheetPr>
  <dimension ref="A1:O27"/>
  <sheetViews>
    <sheetView workbookViewId="0">
      <selection activeCell="E22" sqref="E22:F22"/>
    </sheetView>
  </sheetViews>
  <sheetFormatPr defaultRowHeight="15" x14ac:dyDescent="0.25"/>
  <cols>
    <col min="1" max="1" width="5.28515625" customWidth="1"/>
    <col min="2" max="2" width="17.140625" customWidth="1"/>
    <col min="3" max="3" width="10" customWidth="1"/>
    <col min="4" max="4" width="10.140625" customWidth="1"/>
    <col min="5" max="5" width="21.85546875" customWidth="1"/>
    <col min="6" max="6" width="20.7109375" customWidth="1"/>
    <col min="7" max="7" width="12.7109375" customWidth="1"/>
    <col min="8" max="8" width="13.140625" customWidth="1"/>
    <col min="9" max="9" width="13.7109375" customWidth="1"/>
    <col min="10" max="15" width="12.7109375" customWidth="1"/>
  </cols>
  <sheetData>
    <row r="1" spans="1:15" ht="14.45" customHeight="1" x14ac:dyDescent="0.3">
      <c r="A1" s="360" t="s">
        <v>98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60"/>
      <c r="O1" s="60"/>
    </row>
    <row r="2" spans="1:15" ht="16.5" x14ac:dyDescent="0.3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5" ht="16.5" x14ac:dyDescent="0.3">
      <c r="A3" s="357" t="s">
        <v>5</v>
      </c>
      <c r="B3" s="357"/>
      <c r="C3" s="94"/>
      <c r="D3" s="94"/>
      <c r="E3" s="95"/>
      <c r="F3" s="95"/>
      <c r="G3" s="95"/>
      <c r="H3" s="95"/>
      <c r="I3" s="95"/>
      <c r="J3" s="95"/>
      <c r="K3" s="95"/>
      <c r="L3" s="60"/>
      <c r="M3" s="60"/>
      <c r="N3" s="60"/>
      <c r="O3" s="60"/>
    </row>
    <row r="4" spans="1:15" ht="16.5" x14ac:dyDescent="0.3">
      <c r="A4" s="358" t="s">
        <v>115</v>
      </c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60"/>
      <c r="M4" s="60"/>
      <c r="N4" s="60"/>
      <c r="O4" s="60"/>
    </row>
    <row r="5" spans="1:15" ht="16.5" x14ac:dyDescent="0.3">
      <c r="A5" s="359"/>
      <c r="B5" s="359"/>
      <c r="C5" s="359"/>
      <c r="D5" s="359"/>
      <c r="E5" s="359"/>
      <c r="F5" s="116"/>
      <c r="G5" s="63"/>
      <c r="H5" s="60"/>
      <c r="I5" s="60"/>
      <c r="J5" s="60"/>
      <c r="K5" s="60"/>
      <c r="L5" s="60"/>
      <c r="M5" s="60"/>
      <c r="N5" s="60"/>
      <c r="O5" s="60"/>
    </row>
    <row r="6" spans="1:15" x14ac:dyDescent="0.25">
      <c r="A6" s="362" t="s">
        <v>67</v>
      </c>
      <c r="B6" s="362"/>
      <c r="C6" s="362"/>
      <c r="D6" s="362"/>
      <c r="E6" s="362"/>
      <c r="F6" s="362"/>
      <c r="G6" s="362"/>
      <c r="H6" s="362"/>
      <c r="I6" s="362"/>
      <c r="J6" s="362"/>
      <c r="K6" s="362"/>
      <c r="L6" s="362"/>
      <c r="M6" s="362"/>
      <c r="N6" s="362"/>
      <c r="O6" s="362"/>
    </row>
    <row r="7" spans="1:15" x14ac:dyDescent="0.25">
      <c r="A7" s="64"/>
      <c r="B7" s="64"/>
      <c r="C7" s="64"/>
      <c r="D7" s="64"/>
      <c r="E7" s="64"/>
      <c r="F7" s="118"/>
      <c r="G7" s="64"/>
      <c r="H7" s="64"/>
      <c r="I7" s="64"/>
      <c r="J7" s="64"/>
      <c r="K7" s="64"/>
      <c r="L7" s="64"/>
      <c r="M7" s="64"/>
      <c r="N7" s="65"/>
      <c r="O7" s="65"/>
    </row>
    <row r="8" spans="1:15" x14ac:dyDescent="0.25">
      <c r="A8" s="363" t="s">
        <v>21</v>
      </c>
      <c r="B8" s="364" t="s">
        <v>33</v>
      </c>
      <c r="C8" s="363" t="s">
        <v>80</v>
      </c>
      <c r="D8" s="365" t="s">
        <v>38</v>
      </c>
      <c r="E8" s="363" t="s">
        <v>103</v>
      </c>
      <c r="F8" s="366" t="s">
        <v>104</v>
      </c>
      <c r="G8" s="363" t="s">
        <v>39</v>
      </c>
      <c r="H8" s="363" t="s">
        <v>40</v>
      </c>
      <c r="I8" s="363"/>
      <c r="J8" s="363"/>
      <c r="K8" s="363"/>
      <c r="L8" s="363" t="s">
        <v>41</v>
      </c>
      <c r="M8" s="363"/>
      <c r="N8" s="363"/>
      <c r="O8" s="363"/>
    </row>
    <row r="9" spans="1:15" ht="27" x14ac:dyDescent="0.25">
      <c r="A9" s="363"/>
      <c r="B9" s="364"/>
      <c r="C9" s="363"/>
      <c r="D9" s="365"/>
      <c r="E9" s="363"/>
      <c r="F9" s="367"/>
      <c r="G9" s="363"/>
      <c r="H9" s="130" t="s">
        <v>42</v>
      </c>
      <c r="I9" s="130" t="s">
        <v>43</v>
      </c>
      <c r="J9" s="130" t="s">
        <v>44</v>
      </c>
      <c r="K9" s="130" t="s">
        <v>45</v>
      </c>
      <c r="L9" s="130" t="s">
        <v>42</v>
      </c>
      <c r="M9" s="130" t="s">
        <v>46</v>
      </c>
      <c r="N9" s="130" t="s">
        <v>47</v>
      </c>
      <c r="O9" s="130" t="s">
        <v>45</v>
      </c>
    </row>
    <row r="10" spans="1:15" x14ac:dyDescent="0.25">
      <c r="A10" s="67" t="s">
        <v>0</v>
      </c>
      <c r="B10" s="67" t="s">
        <v>1</v>
      </c>
      <c r="C10" s="67" t="s">
        <v>2</v>
      </c>
      <c r="D10" s="68" t="s">
        <v>3</v>
      </c>
      <c r="E10" s="67" t="s">
        <v>4</v>
      </c>
      <c r="F10" s="67" t="s">
        <v>102</v>
      </c>
      <c r="G10" s="67" t="s">
        <v>20</v>
      </c>
      <c r="H10" s="141" t="s">
        <v>32</v>
      </c>
      <c r="I10" s="67" t="s">
        <v>19</v>
      </c>
      <c r="J10" s="67" t="s">
        <v>18</v>
      </c>
      <c r="K10" s="69" t="s">
        <v>17</v>
      </c>
      <c r="L10" s="67" t="s">
        <v>16</v>
      </c>
      <c r="M10" s="67" t="s">
        <v>34</v>
      </c>
      <c r="N10" s="67" t="s">
        <v>35</v>
      </c>
      <c r="O10" s="67" t="s">
        <v>36</v>
      </c>
    </row>
    <row r="11" spans="1:15" ht="30" customHeight="1" x14ac:dyDescent="0.25">
      <c r="A11" s="66" t="s">
        <v>0</v>
      </c>
      <c r="B11" s="132" t="s">
        <v>125</v>
      </c>
      <c r="C11" s="96" t="s">
        <v>55</v>
      </c>
      <c r="D11" s="97">
        <v>1</v>
      </c>
      <c r="E11" s="98"/>
      <c r="F11" s="98"/>
      <c r="G11" s="98"/>
      <c r="H11" s="99">
        <v>0</v>
      </c>
      <c r="I11" s="100">
        <v>0</v>
      </c>
      <c r="J11" s="101">
        <f>H11*I11</f>
        <v>0</v>
      </c>
      <c r="K11" s="99">
        <f t="shared" ref="K11" si="0">H11+J11</f>
        <v>0</v>
      </c>
      <c r="L11" s="99">
        <f>H11*D11</f>
        <v>0</v>
      </c>
      <c r="M11" s="102">
        <f>I11</f>
        <v>0</v>
      </c>
      <c r="N11" s="99">
        <f>L11*M11</f>
        <v>0</v>
      </c>
      <c r="O11" s="99">
        <f>L11+N11</f>
        <v>0</v>
      </c>
    </row>
    <row r="12" spans="1:15" ht="24" customHeight="1" thickBot="1" x14ac:dyDescent="0.3">
      <c r="A12" s="70"/>
      <c r="B12" s="71"/>
      <c r="C12" s="71"/>
      <c r="D12" s="71"/>
      <c r="E12" s="72"/>
      <c r="F12" s="72"/>
      <c r="G12" s="72"/>
      <c r="H12" s="71"/>
      <c r="I12" s="71"/>
      <c r="J12" s="71"/>
      <c r="K12" s="71"/>
      <c r="L12" s="73"/>
      <c r="M12" s="73"/>
      <c r="N12" s="73"/>
      <c r="O12" s="188">
        <f>SUM(O11:O11)</f>
        <v>0</v>
      </c>
    </row>
    <row r="13" spans="1:15" x14ac:dyDescent="0.25">
      <c r="A13" s="70"/>
      <c r="B13" s="71"/>
      <c r="C13" s="71"/>
      <c r="D13" s="71"/>
      <c r="E13" s="72"/>
      <c r="F13" s="72"/>
      <c r="G13" s="72"/>
      <c r="H13" s="71"/>
      <c r="I13" s="71"/>
      <c r="J13" s="71"/>
      <c r="K13" s="71"/>
      <c r="L13" s="73"/>
      <c r="M13" s="73"/>
      <c r="N13" s="73"/>
      <c r="O13" s="73"/>
    </row>
    <row r="14" spans="1:15" x14ac:dyDescent="0.25">
      <c r="A14" s="348" t="s">
        <v>7</v>
      </c>
      <c r="B14" s="348"/>
      <c r="C14" s="351"/>
      <c r="D14" s="352"/>
      <c r="E14" s="353"/>
      <c r="F14" s="131"/>
      <c r="G14" s="74"/>
      <c r="H14" s="74"/>
      <c r="I14" s="74"/>
      <c r="J14" s="74"/>
      <c r="K14" s="74"/>
      <c r="L14" s="62"/>
      <c r="M14" s="62"/>
      <c r="N14" s="62"/>
      <c r="O14" s="62"/>
    </row>
    <row r="15" spans="1:15" x14ac:dyDescent="0.25">
      <c r="A15" s="349" t="s">
        <v>8</v>
      </c>
      <c r="B15" s="349"/>
      <c r="C15" s="352"/>
      <c r="D15" s="352"/>
      <c r="E15" s="353"/>
      <c r="F15" s="131"/>
      <c r="G15" s="74"/>
      <c r="H15" s="74"/>
      <c r="I15" s="74"/>
      <c r="J15" s="74"/>
      <c r="K15" s="74"/>
      <c r="L15" s="74"/>
      <c r="M15" s="74"/>
      <c r="N15" s="74"/>
      <c r="O15" s="62"/>
    </row>
    <row r="16" spans="1:15" x14ac:dyDescent="0.25">
      <c r="A16" s="349" t="s">
        <v>9</v>
      </c>
      <c r="B16" s="349"/>
      <c r="C16" s="351"/>
      <c r="D16" s="352"/>
      <c r="E16" s="353"/>
      <c r="F16" s="131"/>
      <c r="G16" s="74"/>
      <c r="H16" s="74"/>
      <c r="I16" s="74"/>
      <c r="J16" s="159"/>
      <c r="K16" s="159"/>
      <c r="L16" s="160"/>
      <c r="M16" s="160"/>
      <c r="N16" s="62"/>
      <c r="O16" s="62"/>
    </row>
    <row r="17" spans="1:15" x14ac:dyDescent="0.25">
      <c r="A17" s="349" t="s">
        <v>10</v>
      </c>
      <c r="B17" s="349"/>
      <c r="C17" s="354"/>
      <c r="D17" s="354"/>
      <c r="E17" s="355"/>
      <c r="F17" s="131"/>
      <c r="G17" s="74"/>
      <c r="H17" s="74"/>
      <c r="I17" s="74"/>
      <c r="J17" s="159"/>
      <c r="K17" s="159"/>
      <c r="L17" s="160"/>
      <c r="M17" s="160"/>
      <c r="N17" s="62"/>
      <c r="O17" s="62"/>
    </row>
    <row r="18" spans="1:15" ht="16.5" x14ac:dyDescent="0.25">
      <c r="A18" s="62"/>
      <c r="B18" s="62"/>
      <c r="C18" s="62"/>
      <c r="D18" s="75"/>
      <c r="E18" s="76"/>
      <c r="F18" s="134"/>
      <c r="G18" s="61"/>
      <c r="H18" s="62"/>
      <c r="I18" s="62"/>
      <c r="J18" s="158"/>
      <c r="K18" s="158"/>
      <c r="L18" s="161"/>
      <c r="M18" s="161"/>
      <c r="N18" s="62"/>
      <c r="O18" s="62"/>
    </row>
    <row r="19" spans="1:15" ht="16.5" x14ac:dyDescent="0.25">
      <c r="A19" s="62"/>
      <c r="B19" s="62"/>
      <c r="C19" s="77"/>
      <c r="D19" s="78"/>
      <c r="E19" s="78"/>
      <c r="F19" s="78"/>
      <c r="G19" s="61"/>
      <c r="H19" s="62"/>
      <c r="I19" s="62"/>
      <c r="J19" s="158"/>
      <c r="K19" s="158"/>
      <c r="L19" s="161"/>
      <c r="M19" s="161"/>
      <c r="N19" s="78"/>
      <c r="O19" s="62"/>
    </row>
    <row r="20" spans="1:15" x14ac:dyDescent="0.25">
      <c r="A20" s="357" t="s">
        <v>108</v>
      </c>
      <c r="B20" s="357"/>
      <c r="C20" s="357"/>
      <c r="D20" s="357"/>
      <c r="E20" s="62"/>
      <c r="F20" s="62"/>
      <c r="G20" s="61"/>
      <c r="H20" s="62"/>
      <c r="I20" s="62"/>
      <c r="J20" s="159"/>
      <c r="K20" s="159"/>
      <c r="L20" s="162"/>
      <c r="M20" s="162"/>
      <c r="N20" s="79"/>
      <c r="O20" s="79"/>
    </row>
    <row r="21" spans="1:15" x14ac:dyDescent="0.25">
      <c r="A21" s="95"/>
      <c r="B21" s="78"/>
      <c r="C21" s="77"/>
      <c r="D21" s="78"/>
      <c r="E21" s="78"/>
      <c r="F21" s="219" t="s">
        <v>353</v>
      </c>
      <c r="G21" s="374"/>
      <c r="H21" s="374"/>
      <c r="I21" s="62"/>
      <c r="J21" s="74"/>
      <c r="K21" s="74"/>
      <c r="L21" s="80"/>
      <c r="M21" s="80"/>
      <c r="N21" s="80"/>
      <c r="O21" s="78"/>
    </row>
    <row r="22" spans="1:15" x14ac:dyDescent="0.25">
      <c r="A22" s="82"/>
      <c r="B22" s="226"/>
      <c r="C22" s="226"/>
      <c r="D22" s="226"/>
      <c r="E22" s="375" t="s">
        <v>354</v>
      </c>
      <c r="F22" s="375"/>
      <c r="G22" s="81"/>
      <c r="H22" s="79"/>
      <c r="I22" s="79"/>
      <c r="J22" s="79"/>
      <c r="K22" s="79"/>
      <c r="L22" s="80"/>
      <c r="M22" s="80"/>
      <c r="N22" s="80"/>
      <c r="O22" s="78"/>
    </row>
    <row r="23" spans="1:15" x14ac:dyDescent="0.25">
      <c r="A23" s="62"/>
      <c r="B23" s="82"/>
      <c r="C23" s="82"/>
      <c r="D23" s="82"/>
      <c r="E23" s="83"/>
      <c r="F23" s="83"/>
      <c r="G23" s="83"/>
      <c r="H23" s="80"/>
      <c r="I23" s="84"/>
      <c r="J23" s="78"/>
      <c r="K23" s="78"/>
      <c r="L23" s="62"/>
      <c r="M23" s="62"/>
      <c r="N23" s="62"/>
      <c r="O23" s="62"/>
    </row>
    <row r="24" spans="1:15" x14ac:dyDescent="0.25">
      <c r="A24" s="85"/>
      <c r="B24" s="86" t="s">
        <v>48</v>
      </c>
      <c r="C24" s="86"/>
      <c r="D24" s="86"/>
      <c r="E24" s="111"/>
      <c r="F24" s="111"/>
      <c r="G24" s="83"/>
      <c r="H24" s="80"/>
      <c r="I24" s="84"/>
      <c r="J24" s="78"/>
      <c r="K24" s="78"/>
      <c r="L24" s="62"/>
      <c r="M24" s="62"/>
      <c r="N24" s="62"/>
      <c r="O24" s="62"/>
    </row>
    <row r="25" spans="1:15" ht="10.9" customHeight="1" thickBot="1" x14ac:dyDescent="0.3">
      <c r="A25" s="62"/>
      <c r="B25" s="82"/>
      <c r="C25" s="82"/>
      <c r="D25" s="82"/>
      <c r="E25" s="83"/>
      <c r="F25" s="83"/>
      <c r="G25" s="83"/>
      <c r="H25" s="80"/>
      <c r="I25" s="84"/>
      <c r="J25" s="78"/>
      <c r="K25" s="78"/>
      <c r="L25" s="62"/>
      <c r="M25" s="62"/>
      <c r="N25" s="62"/>
      <c r="O25" s="62"/>
    </row>
    <row r="26" spans="1:15" ht="15.75" thickBot="1" x14ac:dyDescent="0.3">
      <c r="A26" s="189"/>
      <c r="B26" s="86" t="s">
        <v>56</v>
      </c>
      <c r="C26" s="82"/>
      <c r="D26" s="82"/>
      <c r="E26" s="83"/>
      <c r="F26" s="83"/>
      <c r="G26" s="83"/>
      <c r="H26" s="80"/>
      <c r="I26" s="84"/>
      <c r="J26" s="78"/>
      <c r="K26" s="78"/>
      <c r="L26" s="62"/>
      <c r="M26" s="62"/>
      <c r="N26" s="62"/>
      <c r="O26" s="62"/>
    </row>
    <row r="27" spans="1:15" x14ac:dyDescent="0.25">
      <c r="A27" s="347"/>
      <c r="B27" s="347"/>
      <c r="C27" s="347"/>
      <c r="D27" s="347"/>
      <c r="E27" s="347"/>
      <c r="F27" s="347"/>
      <c r="G27" s="347"/>
      <c r="H27" s="347"/>
      <c r="I27" s="347"/>
      <c r="J27" s="347"/>
      <c r="K27" s="347"/>
      <c r="L27" s="62"/>
      <c r="M27" s="62"/>
      <c r="N27" s="62"/>
      <c r="O27" s="62"/>
    </row>
  </sheetData>
  <mergeCells count="26">
    <mergeCell ref="G8:G9"/>
    <mergeCell ref="H8:K8"/>
    <mergeCell ref="L8:O8"/>
    <mergeCell ref="A14:B14"/>
    <mergeCell ref="A8:A9"/>
    <mergeCell ref="B8:B9"/>
    <mergeCell ref="C8:C9"/>
    <mergeCell ref="D8:D9"/>
    <mergeCell ref="E8:E9"/>
    <mergeCell ref="C14:E14"/>
    <mergeCell ref="F8:F9"/>
    <mergeCell ref="A1:M1"/>
    <mergeCell ref="A3:B3"/>
    <mergeCell ref="A4:K4"/>
    <mergeCell ref="A5:E5"/>
    <mergeCell ref="A6:O6"/>
    <mergeCell ref="A15:B15"/>
    <mergeCell ref="C15:E15"/>
    <mergeCell ref="A27:K27"/>
    <mergeCell ref="A16:B16"/>
    <mergeCell ref="C16:E16"/>
    <mergeCell ref="A17:B17"/>
    <mergeCell ref="C17:E17"/>
    <mergeCell ref="A20:D20"/>
    <mergeCell ref="G21:H21"/>
    <mergeCell ref="E22:F22"/>
  </mergeCells>
  <conditionalFormatting sqref="C14:C17">
    <cfRule type="containsBlanks" dxfId="1" priority="1">
      <formula>LEN(TRIM(C14))=0</formula>
    </cfRule>
  </conditionalFormatting>
  <pageMargins left="0.7" right="0.7" top="0.75" bottom="0.75" header="0.3" footer="0.3"/>
  <pageSetup paperSize="9" scale="6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12BB5-B8C9-4AC3-AC45-E3FFF497CF2D}">
  <sheetPr>
    <tabColor rgb="FF7030A0"/>
    <pageSetUpPr fitToPage="1"/>
  </sheetPr>
  <dimension ref="A1:N27"/>
  <sheetViews>
    <sheetView workbookViewId="0">
      <selection activeCell="H26" sqref="H26"/>
    </sheetView>
  </sheetViews>
  <sheetFormatPr defaultRowHeight="15" x14ac:dyDescent="0.25"/>
  <cols>
    <col min="1" max="1" width="5.28515625" customWidth="1"/>
    <col min="2" max="2" width="17.140625" customWidth="1"/>
    <col min="3" max="3" width="10" customWidth="1"/>
    <col min="4" max="4" width="10.140625" customWidth="1"/>
    <col min="5" max="5" width="21.85546875" customWidth="1"/>
    <col min="6" max="6" width="20.7109375" customWidth="1"/>
    <col min="7" max="7" width="13.140625" customWidth="1"/>
    <col min="8" max="8" width="13.7109375" customWidth="1"/>
    <col min="9" max="14" width="12.7109375" customWidth="1"/>
  </cols>
  <sheetData>
    <row r="1" spans="1:14" ht="14.45" customHeight="1" x14ac:dyDescent="0.3">
      <c r="A1" s="360" t="s">
        <v>98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60"/>
      <c r="N1" s="60"/>
    </row>
    <row r="2" spans="1:14" ht="16.5" x14ac:dyDescent="0.3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4" ht="16.5" x14ac:dyDescent="0.3">
      <c r="A3" s="357" t="s">
        <v>5</v>
      </c>
      <c r="B3" s="357"/>
      <c r="C3" s="169"/>
      <c r="D3" s="169"/>
      <c r="E3" s="95"/>
      <c r="F3" s="95"/>
      <c r="G3" s="95"/>
      <c r="H3" s="95"/>
      <c r="I3" s="95"/>
      <c r="J3" s="95"/>
      <c r="K3" s="60"/>
      <c r="L3" s="60"/>
      <c r="M3" s="60"/>
      <c r="N3" s="60"/>
    </row>
    <row r="4" spans="1:14" ht="16.5" x14ac:dyDescent="0.3">
      <c r="A4" s="358" t="s">
        <v>116</v>
      </c>
      <c r="B4" s="358"/>
      <c r="C4" s="358"/>
      <c r="D4" s="358"/>
      <c r="E4" s="358"/>
      <c r="F4" s="358"/>
      <c r="G4" s="358"/>
      <c r="H4" s="358"/>
      <c r="I4" s="358"/>
      <c r="J4" s="358"/>
      <c r="K4" s="60"/>
      <c r="L4" s="60"/>
      <c r="M4" s="60"/>
      <c r="N4" s="60"/>
    </row>
    <row r="5" spans="1:14" ht="16.5" x14ac:dyDescent="0.3">
      <c r="A5" s="359"/>
      <c r="B5" s="359"/>
      <c r="C5" s="359"/>
      <c r="D5" s="359"/>
      <c r="E5" s="359"/>
      <c r="F5" s="170"/>
      <c r="G5" s="60"/>
      <c r="H5" s="60"/>
      <c r="I5" s="60"/>
      <c r="J5" s="60"/>
      <c r="K5" s="60"/>
      <c r="L5" s="60"/>
      <c r="M5" s="60"/>
      <c r="N5" s="60"/>
    </row>
    <row r="6" spans="1:14" x14ac:dyDescent="0.25">
      <c r="A6" s="362" t="s">
        <v>67</v>
      </c>
      <c r="B6" s="362"/>
      <c r="C6" s="362"/>
      <c r="D6" s="362"/>
      <c r="E6" s="362"/>
      <c r="F6" s="362"/>
      <c r="G6" s="362"/>
      <c r="H6" s="362"/>
      <c r="I6" s="362"/>
      <c r="J6" s="362"/>
      <c r="K6" s="362"/>
      <c r="L6" s="362"/>
      <c r="M6" s="362"/>
      <c r="N6" s="362"/>
    </row>
    <row r="7" spans="1:14" x14ac:dyDescent="0.25">
      <c r="A7" s="118"/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65"/>
      <c r="N7" s="65"/>
    </row>
    <row r="8" spans="1:14" x14ac:dyDescent="0.25">
      <c r="A8" s="363" t="s">
        <v>21</v>
      </c>
      <c r="B8" s="364" t="s">
        <v>33</v>
      </c>
      <c r="C8" s="363" t="s">
        <v>80</v>
      </c>
      <c r="D8" s="365" t="s">
        <v>38</v>
      </c>
      <c r="E8" s="363" t="s">
        <v>103</v>
      </c>
      <c r="F8" s="366" t="s">
        <v>104</v>
      </c>
      <c r="G8" s="363" t="s">
        <v>40</v>
      </c>
      <c r="H8" s="363"/>
      <c r="I8" s="363"/>
      <c r="J8" s="363"/>
      <c r="K8" s="363" t="s">
        <v>41</v>
      </c>
      <c r="L8" s="363"/>
      <c r="M8" s="363"/>
      <c r="N8" s="363"/>
    </row>
    <row r="9" spans="1:14" ht="27" x14ac:dyDescent="0.25">
      <c r="A9" s="363"/>
      <c r="B9" s="364"/>
      <c r="C9" s="363"/>
      <c r="D9" s="365"/>
      <c r="E9" s="363"/>
      <c r="F9" s="367"/>
      <c r="G9" s="130" t="s">
        <v>42</v>
      </c>
      <c r="H9" s="130" t="s">
        <v>43</v>
      </c>
      <c r="I9" s="130" t="s">
        <v>44</v>
      </c>
      <c r="J9" s="130" t="s">
        <v>45</v>
      </c>
      <c r="K9" s="130" t="s">
        <v>42</v>
      </c>
      <c r="L9" s="130" t="s">
        <v>46</v>
      </c>
      <c r="M9" s="130" t="s">
        <v>47</v>
      </c>
      <c r="N9" s="130" t="s">
        <v>45</v>
      </c>
    </row>
    <row r="10" spans="1:14" x14ac:dyDescent="0.25">
      <c r="A10" s="67" t="s">
        <v>0</v>
      </c>
      <c r="B10" s="67" t="s">
        <v>1</v>
      </c>
      <c r="C10" s="67" t="s">
        <v>2</v>
      </c>
      <c r="D10" s="68" t="s">
        <v>3</v>
      </c>
      <c r="E10" s="67" t="s">
        <v>4</v>
      </c>
      <c r="F10" s="67" t="s">
        <v>102</v>
      </c>
      <c r="G10" s="141" t="s">
        <v>20</v>
      </c>
      <c r="H10" s="67" t="s">
        <v>32</v>
      </c>
      <c r="I10" s="67" t="s">
        <v>19</v>
      </c>
      <c r="J10" s="69" t="s">
        <v>18</v>
      </c>
      <c r="K10" s="67" t="s">
        <v>17</v>
      </c>
      <c r="L10" s="67" t="s">
        <v>16</v>
      </c>
      <c r="M10" s="67" t="s">
        <v>34</v>
      </c>
      <c r="N10" s="67" t="s">
        <v>35</v>
      </c>
    </row>
    <row r="11" spans="1:14" ht="31.5" customHeight="1" x14ac:dyDescent="0.25">
      <c r="A11" s="66" t="s">
        <v>0</v>
      </c>
      <c r="B11" s="132" t="s">
        <v>124</v>
      </c>
      <c r="C11" s="96" t="s">
        <v>55</v>
      </c>
      <c r="D11" s="97">
        <v>12</v>
      </c>
      <c r="E11" s="98"/>
      <c r="F11" s="98"/>
      <c r="G11" s="99">
        <v>0</v>
      </c>
      <c r="H11" s="221">
        <v>0</v>
      </c>
      <c r="I11" s="101">
        <f>G11*H11</f>
        <v>0</v>
      </c>
      <c r="J11" s="99">
        <f t="shared" ref="J11" si="0">G11+I11</f>
        <v>0</v>
      </c>
      <c r="K11" s="99">
        <f>G11*D11</f>
        <v>0</v>
      </c>
      <c r="L11" s="222">
        <f>H11</f>
        <v>0</v>
      </c>
      <c r="M11" s="99">
        <f>K11*L11</f>
        <v>0</v>
      </c>
      <c r="N11" s="99">
        <f>K11+M11</f>
        <v>0</v>
      </c>
    </row>
    <row r="12" spans="1:14" ht="24" customHeight="1" thickBot="1" x14ac:dyDescent="0.3">
      <c r="A12" s="70"/>
      <c r="B12" s="71"/>
      <c r="C12" s="71"/>
      <c r="D12" s="71"/>
      <c r="E12" s="72"/>
      <c r="F12" s="72"/>
      <c r="G12" s="71"/>
      <c r="H12" s="71"/>
      <c r="I12" s="71"/>
      <c r="J12" s="71"/>
      <c r="K12" s="73"/>
      <c r="L12" s="73"/>
      <c r="M12" s="73"/>
      <c r="N12" s="188">
        <f>SUM(N11:N11)</f>
        <v>0</v>
      </c>
    </row>
    <row r="13" spans="1:14" x14ac:dyDescent="0.25">
      <c r="A13" s="70"/>
      <c r="B13" s="71"/>
      <c r="C13" s="71"/>
      <c r="D13" s="71"/>
      <c r="E13" s="72"/>
      <c r="F13" s="72"/>
      <c r="G13" s="71"/>
      <c r="H13" s="71"/>
      <c r="I13" s="71"/>
      <c r="J13" s="71"/>
      <c r="K13" s="73"/>
      <c r="L13" s="73"/>
      <c r="M13" s="73"/>
      <c r="N13" s="73"/>
    </row>
    <row r="14" spans="1:14" x14ac:dyDescent="0.25">
      <c r="A14" s="348" t="s">
        <v>7</v>
      </c>
      <c r="B14" s="348"/>
      <c r="C14" s="351"/>
      <c r="D14" s="352"/>
      <c r="E14" s="353"/>
      <c r="F14" s="171"/>
      <c r="G14" s="74"/>
      <c r="H14" s="74"/>
      <c r="I14" s="74"/>
      <c r="J14" s="74"/>
      <c r="K14" s="62"/>
      <c r="L14" s="62"/>
      <c r="M14" s="62"/>
      <c r="N14" s="62"/>
    </row>
    <row r="15" spans="1:14" x14ac:dyDescent="0.25">
      <c r="A15" s="349" t="s">
        <v>8</v>
      </c>
      <c r="B15" s="349"/>
      <c r="C15" s="352"/>
      <c r="D15" s="352"/>
      <c r="E15" s="353"/>
      <c r="F15" s="171"/>
      <c r="G15" s="74"/>
      <c r="H15" s="74"/>
      <c r="I15" s="74"/>
      <c r="J15" s="74"/>
      <c r="K15" s="74"/>
      <c r="L15" s="74"/>
      <c r="M15" s="74"/>
      <c r="N15" s="62"/>
    </row>
    <row r="16" spans="1:14" x14ac:dyDescent="0.25">
      <c r="A16" s="349" t="s">
        <v>9</v>
      </c>
      <c r="B16" s="349"/>
      <c r="C16" s="351"/>
      <c r="D16" s="352"/>
      <c r="E16" s="353"/>
      <c r="F16" s="171"/>
      <c r="G16" s="74"/>
      <c r="H16" s="74"/>
      <c r="I16" s="159"/>
      <c r="J16" s="159"/>
      <c r="K16" s="160"/>
      <c r="L16" s="160"/>
      <c r="M16" s="62"/>
      <c r="N16" s="62"/>
    </row>
    <row r="17" spans="1:14" x14ac:dyDescent="0.25">
      <c r="A17" s="349" t="s">
        <v>10</v>
      </c>
      <c r="B17" s="349"/>
      <c r="C17" s="354"/>
      <c r="D17" s="354"/>
      <c r="E17" s="355"/>
      <c r="F17" s="171"/>
      <c r="G17" s="74"/>
      <c r="H17" s="74"/>
      <c r="I17" s="159"/>
      <c r="J17" s="159"/>
      <c r="K17" s="160"/>
      <c r="L17" s="160"/>
      <c r="M17" s="62"/>
      <c r="N17" s="62"/>
    </row>
    <row r="18" spans="1:14" ht="16.5" x14ac:dyDescent="0.25">
      <c r="A18" s="62"/>
      <c r="B18" s="62"/>
      <c r="C18" s="62"/>
      <c r="D18" s="75"/>
      <c r="E18" s="76"/>
      <c r="F18" s="134"/>
      <c r="G18" s="62"/>
      <c r="H18" s="62"/>
      <c r="I18" s="158"/>
      <c r="J18" s="158"/>
      <c r="K18" s="161"/>
      <c r="L18" s="161"/>
      <c r="M18" s="62"/>
      <c r="N18" s="62"/>
    </row>
    <row r="19" spans="1:14" ht="16.5" x14ac:dyDescent="0.25">
      <c r="A19" s="62"/>
      <c r="B19" s="62"/>
      <c r="C19" s="172"/>
      <c r="D19" s="78"/>
      <c r="E19" s="78"/>
      <c r="F19" s="78"/>
      <c r="G19" s="62"/>
      <c r="H19" s="62"/>
      <c r="I19" s="158"/>
      <c r="J19" s="158"/>
      <c r="K19" s="161"/>
      <c r="L19" s="161"/>
      <c r="M19" s="78"/>
      <c r="N19" s="62"/>
    </row>
    <row r="20" spans="1:14" x14ac:dyDescent="0.25">
      <c r="A20" s="357" t="s">
        <v>108</v>
      </c>
      <c r="B20" s="357"/>
      <c r="C20" s="357"/>
      <c r="D20" s="357"/>
      <c r="E20" s="62"/>
      <c r="F20" s="62"/>
      <c r="G20" s="62"/>
      <c r="H20" s="62"/>
      <c r="I20" s="159"/>
      <c r="J20" s="159"/>
      <c r="K20" s="162"/>
      <c r="L20" s="162"/>
      <c r="M20" s="79"/>
      <c r="N20" s="79"/>
    </row>
    <row r="21" spans="1:14" x14ac:dyDescent="0.25">
      <c r="A21" s="95"/>
      <c r="B21" s="78"/>
      <c r="C21" s="172"/>
      <c r="D21" s="78"/>
      <c r="E21" s="78"/>
      <c r="F21" s="219" t="s">
        <v>353</v>
      </c>
      <c r="G21" s="223"/>
      <c r="H21" s="225"/>
      <c r="I21" s="74"/>
      <c r="J21" s="74"/>
      <c r="K21" s="80"/>
      <c r="L21" s="80"/>
      <c r="M21" s="80"/>
      <c r="N21" s="78"/>
    </row>
    <row r="22" spans="1:14" x14ac:dyDescent="0.25">
      <c r="A22" s="82"/>
      <c r="B22" s="376"/>
      <c r="C22" s="376"/>
      <c r="D22" s="376"/>
      <c r="E22" s="376"/>
      <c r="F22" s="220" t="s">
        <v>126</v>
      </c>
      <c r="G22" s="79"/>
      <c r="H22" s="79"/>
      <c r="I22" s="79"/>
      <c r="J22" s="79"/>
      <c r="K22" s="80"/>
      <c r="L22" s="80"/>
      <c r="M22" s="80"/>
      <c r="N22" s="78"/>
    </row>
    <row r="23" spans="1:14" x14ac:dyDescent="0.25">
      <c r="A23" s="62"/>
      <c r="B23" s="82"/>
      <c r="C23" s="82"/>
      <c r="D23" s="82"/>
      <c r="E23" s="83"/>
      <c r="F23" s="83"/>
      <c r="G23" s="80"/>
      <c r="H23" s="84"/>
      <c r="I23" s="78"/>
      <c r="J23" s="78"/>
      <c r="K23" s="62"/>
      <c r="L23" s="62"/>
      <c r="M23" s="62"/>
      <c r="N23" s="62"/>
    </row>
    <row r="24" spans="1:14" x14ac:dyDescent="0.25">
      <c r="A24" s="85"/>
      <c r="B24" s="86" t="s">
        <v>48</v>
      </c>
      <c r="C24" s="86"/>
      <c r="D24" s="86"/>
      <c r="E24" s="111"/>
      <c r="F24" s="111"/>
      <c r="G24" s="80"/>
      <c r="H24" s="84"/>
      <c r="I24" s="78"/>
      <c r="J24" s="78"/>
      <c r="K24" s="62"/>
      <c r="L24" s="62"/>
      <c r="M24" s="62"/>
      <c r="N24" s="62"/>
    </row>
    <row r="25" spans="1:14" ht="10.9" customHeight="1" thickBot="1" x14ac:dyDescent="0.3">
      <c r="A25" s="62"/>
      <c r="B25" s="82"/>
      <c r="C25" s="82"/>
      <c r="D25" s="82"/>
      <c r="E25" s="83"/>
      <c r="F25" s="83"/>
      <c r="G25" s="80"/>
      <c r="H25" s="84"/>
      <c r="I25" s="78"/>
      <c r="J25" s="78"/>
      <c r="K25" s="62"/>
      <c r="L25" s="62"/>
      <c r="M25" s="62"/>
      <c r="N25" s="62"/>
    </row>
    <row r="26" spans="1:14" ht="15.75" thickBot="1" x14ac:dyDescent="0.3">
      <c r="A26" s="189"/>
      <c r="B26" s="86" t="s">
        <v>56</v>
      </c>
      <c r="C26" s="82"/>
      <c r="D26" s="82"/>
      <c r="E26" s="83"/>
      <c r="F26" s="83"/>
      <c r="G26" s="80"/>
      <c r="H26" s="84"/>
      <c r="I26" s="78"/>
      <c r="J26" s="78"/>
      <c r="K26" s="62"/>
      <c r="L26" s="62"/>
      <c r="M26" s="62"/>
      <c r="N26" s="62"/>
    </row>
    <row r="27" spans="1:14" x14ac:dyDescent="0.25">
      <c r="A27" s="347"/>
      <c r="B27" s="347"/>
      <c r="C27" s="347"/>
      <c r="D27" s="347"/>
      <c r="E27" s="347"/>
      <c r="F27" s="347"/>
      <c r="G27" s="347"/>
      <c r="H27" s="347"/>
      <c r="I27" s="347"/>
      <c r="J27" s="347"/>
      <c r="K27" s="62"/>
      <c r="L27" s="62"/>
      <c r="M27" s="62"/>
      <c r="N27" s="62"/>
    </row>
  </sheetData>
  <mergeCells count="24">
    <mergeCell ref="A14:B14"/>
    <mergeCell ref="C14:E14"/>
    <mergeCell ref="A8:A9"/>
    <mergeCell ref="G8:J8"/>
    <mergeCell ref="B8:B9"/>
    <mergeCell ref="C8:C9"/>
    <mergeCell ref="A27:J27"/>
    <mergeCell ref="A15:B15"/>
    <mergeCell ref="C15:E15"/>
    <mergeCell ref="A16:B16"/>
    <mergeCell ref="C16:E16"/>
    <mergeCell ref="A17:B17"/>
    <mergeCell ref="C17:E17"/>
    <mergeCell ref="A20:D20"/>
    <mergeCell ref="B22:E22"/>
    <mergeCell ref="D8:D9"/>
    <mergeCell ref="E8:E9"/>
    <mergeCell ref="F8:F9"/>
    <mergeCell ref="A1:L1"/>
    <mergeCell ref="A3:B3"/>
    <mergeCell ref="A4:J4"/>
    <mergeCell ref="A5:E5"/>
    <mergeCell ref="A6:N6"/>
    <mergeCell ref="K8:N8"/>
  </mergeCells>
  <conditionalFormatting sqref="C14:C17">
    <cfRule type="containsBlanks" dxfId="0" priority="1">
      <formula>LEN(TRIM(C14))=0</formula>
    </cfRule>
  </conditionalFormatting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CC"/>
    <pageSetUpPr fitToPage="1"/>
  </sheetPr>
  <dimension ref="A1:J24"/>
  <sheetViews>
    <sheetView showGridLines="0" view="pageLayout" zoomScaleNormal="100" workbookViewId="0">
      <selection activeCell="D22" sqref="D22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250" t="s">
        <v>5</v>
      </c>
      <c r="B1" s="250"/>
      <c r="C1" s="42"/>
      <c r="D1" s="42"/>
    </row>
    <row r="2" spans="1:10" s="7" customFormat="1" ht="21.6" customHeight="1" x14ac:dyDescent="0.25">
      <c r="A2" s="246" t="str">
        <f>'Príloha č.1'!A2:D2</f>
        <v>Zdravotnícka technika a vybavenie</v>
      </c>
      <c r="B2" s="246"/>
      <c r="C2" s="246"/>
      <c r="D2" s="246"/>
    </row>
    <row r="3" spans="1:10" s="7" customFormat="1" ht="12" customHeight="1" x14ac:dyDescent="0.25">
      <c r="A3" s="212"/>
      <c r="B3" s="212"/>
      <c r="C3" s="212"/>
      <c r="D3" s="212"/>
    </row>
    <row r="4" spans="1:10" ht="20.25" customHeight="1" x14ac:dyDescent="0.3">
      <c r="A4" s="255" t="s">
        <v>69</v>
      </c>
      <c r="B4" s="255"/>
      <c r="C4" s="255"/>
      <c r="D4" s="255"/>
      <c r="E4" s="8"/>
      <c r="F4" s="8"/>
      <c r="G4" s="8"/>
      <c r="H4" s="8"/>
      <c r="I4" s="8"/>
      <c r="J4" s="8"/>
    </row>
    <row r="5" spans="1:10" ht="18.75" customHeight="1" x14ac:dyDescent="0.25">
      <c r="A5" s="30"/>
      <c r="B5" s="30"/>
      <c r="C5" s="30"/>
      <c r="D5" s="30"/>
    </row>
    <row r="6" spans="1:10" s="7" customFormat="1" ht="17.100000000000001" customHeight="1" x14ac:dyDescent="0.25">
      <c r="A6" s="250" t="s">
        <v>7</v>
      </c>
      <c r="B6" s="250"/>
      <c r="C6" s="256" t="str">
        <f>IF('Príloha č.1'!$C$6="","",'Príloha č.1'!$C$6)</f>
        <v/>
      </c>
      <c r="D6" s="257"/>
      <c r="E6" s="9"/>
    </row>
    <row r="7" spans="1:10" s="7" customFormat="1" ht="17.100000000000001" customHeight="1" x14ac:dyDescent="0.25">
      <c r="A7" s="250" t="s">
        <v>70</v>
      </c>
      <c r="B7" s="250"/>
      <c r="C7" s="252" t="str">
        <f>IF('Príloha č.1'!$C$7="","",'Príloha č.1'!$C$7)</f>
        <v/>
      </c>
      <c r="D7" s="253"/>
    </row>
    <row r="8" spans="1:10" ht="17.100000000000001" customHeight="1" x14ac:dyDescent="0.2">
      <c r="A8" s="254" t="s">
        <v>9</v>
      </c>
      <c r="B8" s="254"/>
      <c r="C8" s="252" t="str">
        <f>IF('Príloha č.1'!$C$8="","",'Príloha č.1'!$C$8)</f>
        <v/>
      </c>
      <c r="D8" s="253"/>
    </row>
    <row r="9" spans="1:10" ht="17.100000000000001" customHeight="1" x14ac:dyDescent="0.2">
      <c r="A9" s="254" t="s">
        <v>10</v>
      </c>
      <c r="B9" s="254"/>
      <c r="C9" s="252" t="str">
        <f>IF('Príloha č.1'!$C$9="","",'Príloha č.1'!$C$9)</f>
        <v/>
      </c>
      <c r="D9" s="253"/>
    </row>
    <row r="10" spans="1:10" ht="20.100000000000001" customHeight="1" x14ac:dyDescent="0.25">
      <c r="A10" s="30"/>
      <c r="B10" s="30"/>
      <c r="C10" s="107"/>
      <c r="D10" s="42"/>
    </row>
    <row r="11" spans="1:10" s="10" customFormat="1" ht="24.6" customHeight="1" x14ac:dyDescent="0.25">
      <c r="A11" s="251" t="s">
        <v>76</v>
      </c>
      <c r="B11" s="251"/>
      <c r="C11" s="251"/>
      <c r="D11" s="251"/>
    </row>
    <row r="12" spans="1:10" ht="42.6" customHeight="1" x14ac:dyDescent="0.2">
      <c r="A12" s="121" t="s">
        <v>57</v>
      </c>
      <c r="B12" s="250" t="s">
        <v>84</v>
      </c>
      <c r="C12" s="250"/>
      <c r="D12" s="250"/>
    </row>
    <row r="13" spans="1:10" ht="30" customHeight="1" x14ac:dyDescent="0.2">
      <c r="A13" s="121" t="s">
        <v>57</v>
      </c>
      <c r="B13" s="250" t="s">
        <v>85</v>
      </c>
      <c r="C13" s="250"/>
      <c r="D13" s="250"/>
    </row>
    <row r="14" spans="1:10" ht="29.45" customHeight="1" x14ac:dyDescent="0.2">
      <c r="A14" s="121" t="s">
        <v>57</v>
      </c>
      <c r="B14" s="250" t="s">
        <v>86</v>
      </c>
      <c r="C14" s="250"/>
      <c r="D14" s="250"/>
    </row>
    <row r="15" spans="1:10" ht="26.45" customHeight="1" x14ac:dyDescent="0.2">
      <c r="A15" s="121" t="s">
        <v>57</v>
      </c>
      <c r="B15" s="251" t="s">
        <v>87</v>
      </c>
      <c r="C15" s="251"/>
      <c r="D15" s="251"/>
    </row>
    <row r="16" spans="1:10" ht="31.5" customHeight="1" x14ac:dyDescent="0.2">
      <c r="A16" s="121" t="s">
        <v>57</v>
      </c>
      <c r="B16" s="250" t="s">
        <v>68</v>
      </c>
      <c r="C16" s="250"/>
      <c r="D16" s="250"/>
    </row>
    <row r="17" spans="1:4" ht="29.45" customHeight="1" x14ac:dyDescent="0.2">
      <c r="A17" s="121" t="s">
        <v>57</v>
      </c>
      <c r="B17" s="250" t="s">
        <v>88</v>
      </c>
      <c r="C17" s="250"/>
      <c r="D17" s="250"/>
    </row>
    <row r="18" spans="1:4" ht="43.9" customHeight="1" x14ac:dyDescent="0.2">
      <c r="A18" s="121"/>
      <c r="B18" s="106"/>
      <c r="C18" s="106"/>
      <c r="D18" s="106"/>
    </row>
    <row r="19" spans="1:4" ht="18" customHeight="1" x14ac:dyDescent="0.2">
      <c r="A19" s="121"/>
      <c r="B19" s="250" t="s">
        <v>79</v>
      </c>
      <c r="C19" s="250"/>
      <c r="D19" s="106"/>
    </row>
    <row r="20" spans="1:4" s="10" customFormat="1" ht="12.75" x14ac:dyDescent="0.2">
      <c r="A20" s="122"/>
      <c r="B20" s="42" t="str">
        <f>IF('Príloha č.1'!B30:B30="","",'Príloha č.1'!B30:B30)</f>
        <v/>
      </c>
      <c r="C20" s="122"/>
      <c r="D20" s="122"/>
    </row>
    <row r="21" spans="1:4" ht="6.6" customHeight="1" x14ac:dyDescent="0.2">
      <c r="A21" s="42"/>
      <c r="B21" s="42"/>
      <c r="C21" s="42"/>
      <c r="D21" s="123"/>
    </row>
    <row r="22" spans="1:4" ht="15" customHeight="1" x14ac:dyDescent="0.25">
      <c r="A22" s="30"/>
      <c r="B22" s="30"/>
      <c r="C22" s="92" t="s">
        <v>343</v>
      </c>
      <c r="D22" s="224"/>
    </row>
    <row r="23" spans="1:4" ht="13.5" x14ac:dyDescent="0.25">
      <c r="A23" s="30"/>
      <c r="B23" s="30"/>
      <c r="C23" s="90" t="s">
        <v>235</v>
      </c>
      <c r="D23" s="37"/>
    </row>
    <row r="24" spans="1:4" ht="13.5" x14ac:dyDescent="0.25">
      <c r="A24" s="30"/>
      <c r="B24" s="30"/>
      <c r="C24" s="30"/>
      <c r="D24" s="30"/>
    </row>
  </sheetData>
  <mergeCells count="19">
    <mergeCell ref="A1:B1"/>
    <mergeCell ref="A2:D2"/>
    <mergeCell ref="A4:D4"/>
    <mergeCell ref="A6:B6"/>
    <mergeCell ref="C6:D6"/>
    <mergeCell ref="B14:D14"/>
    <mergeCell ref="B15:D15"/>
    <mergeCell ref="B19:C19"/>
    <mergeCell ref="A7:B7"/>
    <mergeCell ref="C7:D7"/>
    <mergeCell ref="A8:B8"/>
    <mergeCell ref="A9:B9"/>
    <mergeCell ref="A11:D11"/>
    <mergeCell ref="B12:D12"/>
    <mergeCell ref="B13:D13"/>
    <mergeCell ref="B17:D17"/>
    <mergeCell ref="C8:D8"/>
    <mergeCell ref="C9:D9"/>
    <mergeCell ref="B16:D16"/>
  </mergeCells>
  <conditionalFormatting sqref="C6:D9">
    <cfRule type="containsBlanks" dxfId="15" priority="15">
      <formula>LEN(TRIM(C6))=0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 Narrow,Tučné"&amp;10Príloha č. 2 SP&amp;"Arial Narrow,Normálne"
&amp;"Arial Narrow,Tučné"Vyhlásenie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</sheetPr>
  <dimension ref="A1:J23"/>
  <sheetViews>
    <sheetView showGridLines="0" view="pageLayout" topLeftCell="A10" zoomScaleNormal="110" workbookViewId="0">
      <selection activeCell="D22" sqref="D22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254" t="s">
        <v>5</v>
      </c>
      <c r="B1" s="254"/>
      <c r="C1" s="42"/>
      <c r="D1" s="42"/>
    </row>
    <row r="2" spans="1:10" s="7" customFormat="1" ht="30" customHeight="1" x14ac:dyDescent="0.25">
      <c r="A2" s="246" t="str">
        <f>'Príloha č.1'!A2:D2</f>
        <v>Zdravotnícka technika a vybavenie</v>
      </c>
      <c r="B2" s="246"/>
      <c r="C2" s="246"/>
      <c r="D2" s="246"/>
    </row>
    <row r="3" spans="1:10" s="7" customFormat="1" ht="15" customHeight="1" x14ac:dyDescent="0.25">
      <c r="A3" s="29"/>
      <c r="B3" s="29"/>
      <c r="C3" s="29"/>
      <c r="D3" s="29"/>
    </row>
    <row r="4" spans="1:10" ht="15" customHeight="1" x14ac:dyDescent="0.3">
      <c r="A4" s="258" t="s">
        <v>37</v>
      </c>
      <c r="B4" s="258"/>
      <c r="C4" s="258"/>
      <c r="D4" s="258"/>
      <c r="E4" s="8"/>
      <c r="F4" s="8"/>
      <c r="G4" s="8"/>
      <c r="H4" s="8"/>
      <c r="I4" s="8"/>
      <c r="J4" s="8"/>
    </row>
    <row r="5" spans="1:10" ht="15" customHeight="1" x14ac:dyDescent="0.3">
      <c r="A5" s="213"/>
      <c r="B5" s="213"/>
      <c r="C5" s="213"/>
      <c r="D5" s="213"/>
      <c r="E5" s="8"/>
      <c r="F5" s="8"/>
      <c r="G5" s="8"/>
      <c r="H5" s="8"/>
      <c r="I5" s="8"/>
      <c r="J5" s="8"/>
    </row>
    <row r="7" spans="1:10" s="7" customFormat="1" ht="17.100000000000001" customHeight="1" x14ac:dyDescent="0.25">
      <c r="A7" s="250" t="s">
        <v>7</v>
      </c>
      <c r="B7" s="250"/>
      <c r="C7" s="256" t="str">
        <f>IF('Príloha č.1'!$C$6="","",'Príloha č.1'!$C$6)</f>
        <v/>
      </c>
      <c r="D7" s="257"/>
      <c r="E7" s="9"/>
    </row>
    <row r="8" spans="1:10" s="7" customFormat="1" ht="17.100000000000001" customHeight="1" x14ac:dyDescent="0.25">
      <c r="A8" s="250" t="s">
        <v>8</v>
      </c>
      <c r="B8" s="250"/>
      <c r="C8" s="252" t="str">
        <f>IF('Príloha č.1'!$C$7="","",'Príloha č.1'!$C$7)</f>
        <v/>
      </c>
      <c r="D8" s="253"/>
    </row>
    <row r="9" spans="1:10" ht="17.100000000000001" customHeight="1" x14ac:dyDescent="0.2">
      <c r="A9" s="254" t="s">
        <v>9</v>
      </c>
      <c r="B9" s="254"/>
      <c r="C9" s="252" t="str">
        <f>IF('Príloha č.1'!$C$8="","",'Príloha č.1'!$C$8)</f>
        <v/>
      </c>
      <c r="D9" s="253"/>
    </row>
    <row r="10" spans="1:10" ht="17.100000000000001" customHeight="1" x14ac:dyDescent="0.2">
      <c r="A10" s="254" t="s">
        <v>10</v>
      </c>
      <c r="B10" s="254"/>
      <c r="C10" s="252" t="str">
        <f>IF('Príloha č.1'!$C$9="","",'Príloha č.1'!$C$9)</f>
        <v/>
      </c>
      <c r="D10" s="253"/>
    </row>
    <row r="11" spans="1:10" ht="20.100000000000001" customHeight="1" x14ac:dyDescent="0.25">
      <c r="A11" s="30"/>
      <c r="B11" s="30"/>
      <c r="C11" s="39"/>
      <c r="D11" s="30"/>
    </row>
    <row r="12" spans="1:10" s="10" customFormat="1" ht="20.100000000000001" customHeight="1" x14ac:dyDescent="0.25">
      <c r="A12" s="251" t="s">
        <v>89</v>
      </c>
      <c r="B12" s="251"/>
      <c r="C12" s="251"/>
      <c r="D12" s="251"/>
    </row>
    <row r="13" spans="1:10" ht="59.45" customHeight="1" x14ac:dyDescent="0.2">
      <c r="A13" s="121" t="s">
        <v>15</v>
      </c>
      <c r="B13" s="250" t="s">
        <v>29</v>
      </c>
      <c r="C13" s="250"/>
      <c r="D13" s="250"/>
    </row>
    <row r="14" spans="1:10" ht="28.9" customHeight="1" x14ac:dyDescent="0.2">
      <c r="A14" s="121" t="s">
        <v>15</v>
      </c>
      <c r="B14" s="250" t="s">
        <v>28</v>
      </c>
      <c r="C14" s="250"/>
      <c r="D14" s="250"/>
    </row>
    <row r="15" spans="1:10" ht="37.5" customHeight="1" x14ac:dyDescent="0.2">
      <c r="A15" s="121" t="s">
        <v>15</v>
      </c>
      <c r="B15" s="250" t="s">
        <v>30</v>
      </c>
      <c r="C15" s="250"/>
      <c r="D15" s="250"/>
    </row>
    <row r="16" spans="1:10" ht="20.100000000000001" customHeight="1" x14ac:dyDescent="0.2">
      <c r="A16" s="42"/>
      <c r="B16" s="42"/>
      <c r="C16" s="42"/>
      <c r="D16" s="42"/>
    </row>
    <row r="17" spans="1:4" s="10" customFormat="1" ht="12.75" x14ac:dyDescent="0.25">
      <c r="A17" s="251" t="s">
        <v>311</v>
      </c>
      <c r="B17" s="251"/>
      <c r="C17" s="251"/>
      <c r="D17" s="122"/>
    </row>
    <row r="18" spans="1:4" s="10" customFormat="1" ht="12.75" x14ac:dyDescent="0.2">
      <c r="A18" s="42"/>
      <c r="B18" s="42"/>
      <c r="C18" s="122"/>
      <c r="D18" s="122"/>
    </row>
    <row r="19" spans="1:4" ht="21.75" customHeight="1" x14ac:dyDescent="0.2">
      <c r="A19" s="42"/>
      <c r="B19" s="42"/>
      <c r="C19" s="42"/>
      <c r="D19" s="123"/>
    </row>
    <row r="20" spans="1:4" ht="15" customHeight="1" x14ac:dyDescent="0.2">
      <c r="A20" s="42"/>
      <c r="B20" s="42"/>
      <c r="C20" s="110" t="s">
        <v>343</v>
      </c>
      <c r="D20" s="224"/>
    </row>
    <row r="21" spans="1:4" ht="13.5" x14ac:dyDescent="0.25">
      <c r="A21" s="42"/>
      <c r="B21" s="42"/>
      <c r="C21" s="37" t="s">
        <v>126</v>
      </c>
      <c r="D21" s="209"/>
    </row>
    <row r="22" spans="1:4" ht="12.75" x14ac:dyDescent="0.2">
      <c r="A22" s="42"/>
      <c r="B22" s="42"/>
      <c r="C22" s="42"/>
      <c r="D22" s="42"/>
    </row>
    <row r="23" spans="1:4" ht="13.5" x14ac:dyDescent="0.25">
      <c r="A23" s="30"/>
      <c r="B23" s="30"/>
      <c r="C23" s="30"/>
      <c r="D23" s="30"/>
    </row>
  </sheetData>
  <mergeCells count="16">
    <mergeCell ref="A12:D12"/>
    <mergeCell ref="B13:D13"/>
    <mergeCell ref="B14:D14"/>
    <mergeCell ref="B15:D15"/>
    <mergeCell ref="A17:C17"/>
    <mergeCell ref="A8:B8"/>
    <mergeCell ref="C8:D8"/>
    <mergeCell ref="A9:B9"/>
    <mergeCell ref="C9:D9"/>
    <mergeCell ref="A10:B10"/>
    <mergeCell ref="C10:D10"/>
    <mergeCell ref="A1:B1"/>
    <mergeCell ref="A2:D2"/>
    <mergeCell ref="A4:D4"/>
    <mergeCell ref="A7:B7"/>
    <mergeCell ref="C7:D7"/>
  </mergeCells>
  <conditionalFormatting sqref="C7:D10">
    <cfRule type="containsBlanks" dxfId="14" priority="4">
      <formula>LEN(TRIM(C7))=0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 Narrow,Tučné"&amp;10Príloha č. 3 SP&amp;"Arial Narrow,Normálne"
&amp;"Arial Narrow,Tučné"Vyhlásenie uchádzača ku konfliktom záujmov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5DB0D-DE0B-43F8-A9F8-4EA90B1057B4}">
  <sheetPr>
    <tabColor theme="8" tint="0.39997558519241921"/>
    <pageSetUpPr fitToPage="1"/>
  </sheetPr>
  <dimension ref="A1:J22"/>
  <sheetViews>
    <sheetView showGridLines="0" view="pageLayout" zoomScaleNormal="110" workbookViewId="0">
      <selection activeCell="C9" sqref="C9:D9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8.8554687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8.8554687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8.8554687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8.8554687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8.8554687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8.8554687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8.8554687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8.8554687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8.8554687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8.8554687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8.8554687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8.8554687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8.8554687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8.8554687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8.8554687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8.8554687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8.8554687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8.8554687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8.8554687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8.8554687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8.8554687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8.8554687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8.8554687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8.8554687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8.8554687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8.8554687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8.8554687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8.8554687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8.8554687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8.8554687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8.8554687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8.8554687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8.8554687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8.8554687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8.8554687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8.8554687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8.8554687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8.8554687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8.8554687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8.8554687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8.8554687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8.8554687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8.8554687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8.8554687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8.8554687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8.8554687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8.8554687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8.8554687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8.8554687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8.8554687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8.8554687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8.8554687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8.8554687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8.8554687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8.8554687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8.8554687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8.8554687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8.8554687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8.8554687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8.8554687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8.8554687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8.8554687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8.8554687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8.85546875" style="5"/>
  </cols>
  <sheetData>
    <row r="1" spans="1:10" ht="20.100000000000001" customHeight="1" x14ac:dyDescent="0.2">
      <c r="A1" s="254" t="s">
        <v>5</v>
      </c>
      <c r="B1" s="254"/>
      <c r="C1" s="42"/>
      <c r="D1" s="42"/>
    </row>
    <row r="2" spans="1:10" s="7" customFormat="1" ht="27" customHeight="1" x14ac:dyDescent="0.25">
      <c r="A2" s="246" t="str">
        <f>'Príloha č.1'!A2:D2</f>
        <v>Zdravotnícka technika a vybavenie</v>
      </c>
      <c r="B2" s="246"/>
      <c r="C2" s="246"/>
      <c r="D2" s="246"/>
    </row>
    <row r="3" spans="1:10" s="7" customFormat="1" ht="9" customHeight="1" x14ac:dyDescent="0.25">
      <c r="A3" s="87"/>
      <c r="B3" s="87"/>
      <c r="C3" s="87"/>
      <c r="D3" s="87"/>
    </row>
    <row r="4" spans="1:10" ht="30" customHeight="1" x14ac:dyDescent="0.3">
      <c r="A4" s="258" t="s">
        <v>58</v>
      </c>
      <c r="B4" s="258"/>
      <c r="C4" s="258"/>
      <c r="D4" s="258"/>
      <c r="E4" s="8"/>
      <c r="F4" s="8"/>
      <c r="G4" s="8"/>
      <c r="H4" s="8"/>
      <c r="I4" s="8"/>
      <c r="J4" s="8"/>
    </row>
    <row r="5" spans="1:10" ht="19.5" customHeight="1" x14ac:dyDescent="0.2"/>
    <row r="6" spans="1:10" s="7" customFormat="1" ht="17.100000000000001" customHeight="1" x14ac:dyDescent="0.25">
      <c r="A6" s="250" t="s">
        <v>7</v>
      </c>
      <c r="B6" s="250"/>
      <c r="C6" s="256" t="str">
        <f>IF('Príloha č.1'!$C$6="","",'Príloha č.1'!$C$6)</f>
        <v/>
      </c>
      <c r="D6" s="257"/>
      <c r="E6" s="9"/>
    </row>
    <row r="7" spans="1:10" s="7" customFormat="1" ht="17.100000000000001" customHeight="1" x14ac:dyDescent="0.25">
      <c r="A7" s="250" t="s">
        <v>66</v>
      </c>
      <c r="B7" s="250"/>
      <c r="C7" s="252" t="str">
        <f>IF('Príloha č.1'!$C$7="","",'Príloha č.1'!$C$7)</f>
        <v/>
      </c>
      <c r="D7" s="253"/>
    </row>
    <row r="8" spans="1:10" ht="17.100000000000001" customHeight="1" x14ac:dyDescent="0.2">
      <c r="A8" s="254" t="s">
        <v>9</v>
      </c>
      <c r="B8" s="254"/>
      <c r="C8" s="252" t="str">
        <f>IF('Príloha č.1'!$C$8="","",'Príloha č.1'!$C$8)</f>
        <v/>
      </c>
      <c r="D8" s="253"/>
    </row>
    <row r="9" spans="1:10" ht="17.100000000000001" customHeight="1" x14ac:dyDescent="0.2">
      <c r="A9" s="254" t="s">
        <v>10</v>
      </c>
      <c r="B9" s="254"/>
      <c r="C9" s="252" t="str">
        <f>IF('Príloha č.1'!$C$9="","",'Príloha č.1'!$C$9)</f>
        <v/>
      </c>
      <c r="D9" s="253"/>
    </row>
    <row r="10" spans="1:10" ht="37.9" customHeight="1" x14ac:dyDescent="0.25">
      <c r="A10" s="30"/>
      <c r="B10" s="30"/>
      <c r="C10" s="89"/>
      <c r="D10" s="30"/>
    </row>
    <row r="11" spans="1:10" s="10" customFormat="1" ht="20.100000000000001" customHeight="1" x14ac:dyDescent="0.25">
      <c r="A11" s="251" t="s">
        <v>59</v>
      </c>
      <c r="B11" s="259"/>
      <c r="C11" s="259"/>
      <c r="D11" s="259"/>
    </row>
    <row r="12" spans="1:10" ht="31.15" customHeight="1" x14ac:dyDescent="0.2">
      <c r="A12" s="40" t="s">
        <v>15</v>
      </c>
      <c r="B12" s="250" t="s">
        <v>90</v>
      </c>
      <c r="C12" s="260"/>
      <c r="D12" s="260"/>
    </row>
    <row r="13" spans="1:10" ht="31.15" customHeight="1" x14ac:dyDescent="0.2">
      <c r="A13" s="40"/>
      <c r="B13" s="88"/>
      <c r="C13" s="88"/>
      <c r="D13" s="88"/>
    </row>
    <row r="14" spans="1:10" ht="28.9" customHeight="1" x14ac:dyDescent="0.2">
      <c r="A14" s="251" t="s">
        <v>60</v>
      </c>
      <c r="B14" s="251"/>
      <c r="C14" s="251"/>
      <c r="D14" s="251"/>
    </row>
    <row r="15" spans="1:10" ht="20.100000000000001" customHeight="1" x14ac:dyDescent="0.25">
      <c r="A15" s="30"/>
      <c r="B15" s="30"/>
      <c r="C15" s="30"/>
      <c r="D15" s="30"/>
    </row>
    <row r="16" spans="1:10" s="10" customFormat="1" ht="13.5" x14ac:dyDescent="0.25">
      <c r="A16" s="251" t="s">
        <v>312</v>
      </c>
      <c r="B16" s="251"/>
      <c r="C16" s="251"/>
      <c r="D16" s="41"/>
    </row>
    <row r="17" spans="1:4" s="10" customFormat="1" ht="13.5" x14ac:dyDescent="0.25">
      <c r="A17" s="41"/>
      <c r="B17" s="30"/>
      <c r="C17" s="41"/>
      <c r="D17" s="41"/>
    </row>
    <row r="18" spans="1:4" ht="22.5" customHeight="1" x14ac:dyDescent="0.25">
      <c r="A18" s="30"/>
      <c r="B18" s="30"/>
      <c r="C18" s="30"/>
      <c r="D18" s="91"/>
    </row>
    <row r="19" spans="1:4" ht="15" customHeight="1" x14ac:dyDescent="0.25">
      <c r="A19" s="30"/>
      <c r="B19" s="30"/>
      <c r="C19" s="110" t="s">
        <v>343</v>
      </c>
      <c r="D19" s="224"/>
    </row>
    <row r="20" spans="1:4" ht="13.5" x14ac:dyDescent="0.25">
      <c r="A20" s="30"/>
      <c r="B20" s="30"/>
      <c r="C20" s="37" t="s">
        <v>345</v>
      </c>
      <c r="D20" s="37"/>
    </row>
    <row r="21" spans="1:4" ht="13.5" x14ac:dyDescent="0.25">
      <c r="A21" s="30"/>
      <c r="B21" s="30"/>
      <c r="C21" s="30"/>
      <c r="D21" s="30"/>
    </row>
    <row r="22" spans="1:4" ht="13.5" x14ac:dyDescent="0.25">
      <c r="A22" s="30"/>
      <c r="B22" s="30"/>
      <c r="C22" s="30"/>
      <c r="D22" s="30"/>
    </row>
  </sheetData>
  <mergeCells count="15">
    <mergeCell ref="A16:C16"/>
    <mergeCell ref="A7:B7"/>
    <mergeCell ref="C7:D7"/>
    <mergeCell ref="A1:B1"/>
    <mergeCell ref="A2:D2"/>
    <mergeCell ref="A4:D4"/>
    <mergeCell ref="A6:B6"/>
    <mergeCell ref="C6:D6"/>
    <mergeCell ref="A14:D14"/>
    <mergeCell ref="A8:B8"/>
    <mergeCell ref="C8:D8"/>
    <mergeCell ref="A9:B9"/>
    <mergeCell ref="C9:D9"/>
    <mergeCell ref="A11:D11"/>
    <mergeCell ref="B12:D12"/>
  </mergeCells>
  <conditionalFormatting sqref="C6:D9">
    <cfRule type="containsBlanks" dxfId="13" priority="4">
      <formula>LEN(TRIM(C6))=0</formula>
    </cfRule>
  </conditionalFormatting>
  <pageMargins left="0.78740157480314965" right="0.39370078740157483" top="0.98425196850393704" bottom="0.39370078740157483" header="0.31496062992125984" footer="0.31496062992125984"/>
  <pageSetup paperSize="9" fitToWidth="0" orientation="portrait" r:id="rId1"/>
  <headerFooter>
    <oddHeader>&amp;L&amp;"Arial Narrow,Tučné"&amp;10Príloha č. 4 SP - Čestné vyhlásenie uchádzača o neuložení zákazu účasti vo verejnom obstarávaní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894DE-98EF-4DE6-A7A8-C1D75D48E001}">
  <sheetPr>
    <tabColor theme="8" tint="0.39997558519241921"/>
    <pageSetUpPr fitToPage="1"/>
  </sheetPr>
  <dimension ref="A1:J26"/>
  <sheetViews>
    <sheetView showGridLines="0" view="pageLayout" zoomScaleNormal="110" workbookViewId="0">
      <selection activeCell="B12" sqref="B12:D12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8.8554687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8.8554687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8.8554687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8.8554687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8.8554687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8.8554687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8.8554687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8.8554687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8.8554687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8.8554687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8.8554687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8.8554687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8.8554687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8.8554687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8.8554687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8.8554687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8.8554687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8.8554687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8.8554687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8.8554687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8.8554687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8.8554687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8.8554687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8.8554687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8.8554687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8.8554687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8.8554687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8.8554687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8.8554687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8.8554687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8.8554687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8.8554687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8.8554687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8.8554687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8.8554687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8.8554687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8.8554687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8.8554687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8.8554687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8.8554687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8.8554687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8.8554687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8.8554687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8.8554687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8.8554687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8.8554687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8.8554687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8.8554687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8.8554687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8.8554687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8.8554687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8.8554687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8.8554687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8.8554687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8.8554687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8.8554687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8.8554687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8.8554687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8.8554687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8.8554687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8.8554687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8.8554687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8.8554687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8.85546875" style="5"/>
  </cols>
  <sheetData>
    <row r="1" spans="1:10" ht="20.100000000000001" customHeight="1" x14ac:dyDescent="0.2">
      <c r="A1" s="254" t="s">
        <v>5</v>
      </c>
      <c r="B1" s="254"/>
      <c r="C1" s="42"/>
      <c r="D1" s="42"/>
    </row>
    <row r="2" spans="1:10" s="7" customFormat="1" ht="27" customHeight="1" x14ac:dyDescent="0.25">
      <c r="A2" s="261" t="s">
        <v>113</v>
      </c>
      <c r="B2" s="261"/>
      <c r="C2" s="261"/>
      <c r="D2" s="261"/>
    </row>
    <row r="3" spans="1:10" s="7" customFormat="1" ht="9" customHeight="1" x14ac:dyDescent="0.25">
      <c r="A3" s="112"/>
      <c r="B3" s="112"/>
      <c r="C3" s="112"/>
      <c r="D3" s="112"/>
    </row>
    <row r="4" spans="1:10" ht="57.75" customHeight="1" x14ac:dyDescent="0.2">
      <c r="A4" s="262" t="s">
        <v>99</v>
      </c>
      <c r="B4" s="262"/>
      <c r="C4" s="262"/>
      <c r="D4" s="262"/>
      <c r="E4" s="8"/>
      <c r="F4" s="8"/>
      <c r="G4" s="8"/>
      <c r="H4" s="8"/>
      <c r="I4" s="8"/>
      <c r="J4" s="8"/>
    </row>
    <row r="5" spans="1:10" ht="18.600000000000001" customHeight="1" x14ac:dyDescent="0.2"/>
    <row r="6" spans="1:10" s="7" customFormat="1" ht="17.100000000000001" customHeight="1" x14ac:dyDescent="0.25">
      <c r="A6" s="250" t="s">
        <v>7</v>
      </c>
      <c r="B6" s="250"/>
      <c r="C6" s="256" t="str">
        <f>IF('Príloha č.1'!$C$6="","",'Príloha č.1'!$C$6)</f>
        <v/>
      </c>
      <c r="D6" s="257"/>
      <c r="E6" s="9"/>
    </row>
    <row r="7" spans="1:10" s="7" customFormat="1" ht="17.100000000000001" customHeight="1" x14ac:dyDescent="0.25">
      <c r="A7" s="250" t="s">
        <v>66</v>
      </c>
      <c r="B7" s="250"/>
      <c r="C7" s="252" t="str">
        <f>IF('Príloha č.1'!$C$7="","",'Príloha č.1'!$C$7)</f>
        <v/>
      </c>
      <c r="D7" s="253"/>
    </row>
    <row r="8" spans="1:10" ht="17.100000000000001" customHeight="1" x14ac:dyDescent="0.2">
      <c r="A8" s="254" t="s">
        <v>9</v>
      </c>
      <c r="B8" s="254"/>
      <c r="C8" s="252" t="str">
        <f>IF('Príloha č.1'!$C$8="","",'Príloha č.1'!$C$8)</f>
        <v/>
      </c>
      <c r="D8" s="253"/>
    </row>
    <row r="9" spans="1:10" ht="17.100000000000001" customHeight="1" x14ac:dyDescent="0.2">
      <c r="A9" s="254" t="s">
        <v>10</v>
      </c>
      <c r="B9" s="254"/>
      <c r="C9" s="252" t="str">
        <f>IF('Príloha č.1'!$C$9="","",'Príloha č.1'!$C$9)</f>
        <v/>
      </c>
      <c r="D9" s="253"/>
    </row>
    <row r="10" spans="1:10" ht="37.9" customHeight="1" x14ac:dyDescent="0.25">
      <c r="A10" s="30"/>
      <c r="B10" s="30"/>
      <c r="C10" s="89"/>
      <c r="D10" s="30"/>
    </row>
    <row r="11" spans="1:10" s="10" customFormat="1" ht="20.100000000000001" customHeight="1" x14ac:dyDescent="0.25">
      <c r="A11" s="251" t="s">
        <v>91</v>
      </c>
      <c r="B11" s="259"/>
      <c r="C11" s="259"/>
      <c r="D11" s="259"/>
    </row>
    <row r="12" spans="1:10" ht="45.6" customHeight="1" x14ac:dyDescent="0.2">
      <c r="A12" s="133"/>
      <c r="B12" s="250" t="s">
        <v>92</v>
      </c>
      <c r="C12" s="260"/>
      <c r="D12" s="260"/>
    </row>
    <row r="13" spans="1:10" ht="21" customHeight="1" x14ac:dyDescent="0.2">
      <c r="A13" s="250" t="s">
        <v>93</v>
      </c>
      <c r="B13" s="250"/>
      <c r="C13" s="250"/>
      <c r="D13" s="250"/>
    </row>
    <row r="14" spans="1:10" ht="31.15" customHeight="1" x14ac:dyDescent="0.2">
      <c r="A14" s="113"/>
      <c r="B14" s="250" t="s">
        <v>94</v>
      </c>
      <c r="C14" s="250"/>
      <c r="D14" s="250"/>
    </row>
    <row r="15" spans="1:10" ht="45.6" customHeight="1" x14ac:dyDescent="0.2">
      <c r="A15" s="113"/>
      <c r="B15" s="250" t="s">
        <v>95</v>
      </c>
      <c r="C15" s="250"/>
      <c r="D15" s="250"/>
    </row>
    <row r="16" spans="1:10" ht="33" customHeight="1" x14ac:dyDescent="0.2">
      <c r="A16" s="113"/>
      <c r="B16" s="250" t="s">
        <v>96</v>
      </c>
      <c r="C16" s="250"/>
      <c r="D16" s="250"/>
    </row>
    <row r="17" spans="1:4" ht="33.6" customHeight="1" x14ac:dyDescent="0.2">
      <c r="A17" s="113"/>
      <c r="B17" s="250" t="s">
        <v>97</v>
      </c>
      <c r="C17" s="250"/>
      <c r="D17" s="250"/>
    </row>
    <row r="18" spans="1:4" ht="28.9" customHeight="1" x14ac:dyDescent="0.2">
      <c r="A18" s="251" t="s">
        <v>60</v>
      </c>
      <c r="B18" s="251"/>
      <c r="C18" s="251"/>
      <c r="D18" s="251"/>
    </row>
    <row r="19" spans="1:4" ht="20.100000000000001" customHeight="1" x14ac:dyDescent="0.25">
      <c r="A19" s="30"/>
      <c r="B19" s="30"/>
      <c r="C19" s="30"/>
      <c r="D19" s="30"/>
    </row>
    <row r="20" spans="1:4" s="10" customFormat="1" ht="13.5" x14ac:dyDescent="0.25">
      <c r="A20" s="251" t="s">
        <v>313</v>
      </c>
      <c r="B20" s="251"/>
      <c r="C20" s="251"/>
      <c r="D20" s="41"/>
    </row>
    <row r="21" spans="1:4" s="10" customFormat="1" ht="13.5" x14ac:dyDescent="0.25">
      <c r="A21" s="41"/>
      <c r="B21" s="30"/>
      <c r="C21" s="41"/>
      <c r="D21" s="41"/>
    </row>
    <row r="22" spans="1:4" ht="13.5" customHeight="1" x14ac:dyDescent="0.25">
      <c r="A22" s="30"/>
      <c r="B22" s="30"/>
      <c r="C22" s="30"/>
      <c r="D22" s="91"/>
    </row>
    <row r="23" spans="1:4" ht="15" customHeight="1" x14ac:dyDescent="0.25">
      <c r="A23" s="30"/>
      <c r="B23" s="30"/>
      <c r="C23" s="36" t="s">
        <v>75</v>
      </c>
      <c r="D23" s="208"/>
    </row>
    <row r="24" spans="1:4" ht="13.5" x14ac:dyDescent="0.25">
      <c r="A24" s="30"/>
      <c r="B24" s="30"/>
      <c r="C24" s="38" t="s">
        <v>126</v>
      </c>
      <c r="D24" s="37"/>
    </row>
    <row r="25" spans="1:4" ht="13.5" x14ac:dyDescent="0.25">
      <c r="A25" s="30"/>
      <c r="B25" s="30"/>
      <c r="C25" s="30"/>
      <c r="D25" s="30"/>
    </row>
    <row r="26" spans="1:4" ht="13.5" x14ac:dyDescent="0.25">
      <c r="A26" s="30"/>
      <c r="B26" s="30"/>
      <c r="C26" s="30"/>
      <c r="D26" s="30"/>
    </row>
  </sheetData>
  <mergeCells count="20">
    <mergeCell ref="B12:D12"/>
    <mergeCell ref="A1:B1"/>
    <mergeCell ref="A2:D2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11:D11"/>
    <mergeCell ref="A20:C20"/>
    <mergeCell ref="A18:D18"/>
    <mergeCell ref="A13:D13"/>
    <mergeCell ref="B14:D14"/>
    <mergeCell ref="B15:D15"/>
    <mergeCell ref="B16:D16"/>
    <mergeCell ref="B17:D17"/>
  </mergeCells>
  <conditionalFormatting sqref="C6:D9">
    <cfRule type="containsBlanks" dxfId="12" priority="4">
      <formula>LEN(TRIM(C6))=0</formula>
    </cfRule>
  </conditionalFormatting>
  <pageMargins left="0.78740157480314965" right="0.39370078740157483" top="0.98425196850393704" bottom="0.39370078740157483" header="0.31496062992125984" footer="0.31496062992125984"/>
  <pageSetup paperSize="9" fitToWidth="0" orientation="portrait" r:id="rId1"/>
  <headerFooter>
    <oddHeader>&amp;L&amp;"Arial Narrow,Tučné"&amp;10Príloha č. 5 SP - Čestné vyhlásenie uchádzača k obmedzeniam vo verejnom obstarávaní v súvislosti s konfliktom 
                            na Ukrajine – sankcie voči Rusku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4E8F2-30F9-4E80-8C5F-D7F468EA8DA4}">
  <sheetPr>
    <tabColor theme="8" tint="0.39997558519241921"/>
    <pageSetUpPr fitToPage="1"/>
  </sheetPr>
  <dimension ref="A1:J26"/>
  <sheetViews>
    <sheetView showGridLines="0" view="pageLayout" zoomScaleNormal="110" workbookViewId="0">
      <selection activeCell="C7" sqref="C7:D7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254" t="s">
        <v>5</v>
      </c>
      <c r="B1" s="254"/>
      <c r="C1" s="42"/>
      <c r="D1" s="42"/>
    </row>
    <row r="2" spans="1:10" s="7" customFormat="1" ht="27" customHeight="1" x14ac:dyDescent="0.25">
      <c r="A2" s="261" t="s">
        <v>114</v>
      </c>
      <c r="B2" s="261"/>
      <c r="C2" s="261"/>
      <c r="D2" s="261"/>
    </row>
    <row r="3" spans="1:10" s="7" customFormat="1" ht="9" customHeight="1" x14ac:dyDescent="0.25">
      <c r="A3" s="173"/>
      <c r="B3" s="173"/>
      <c r="C3" s="173"/>
      <c r="D3" s="173"/>
    </row>
    <row r="4" spans="1:10" ht="57.75" customHeight="1" x14ac:dyDescent="0.2">
      <c r="A4" s="262" t="s">
        <v>99</v>
      </c>
      <c r="B4" s="262"/>
      <c r="C4" s="262"/>
      <c r="D4" s="262"/>
      <c r="E4" s="8"/>
      <c r="F4" s="8"/>
      <c r="G4" s="8"/>
      <c r="H4" s="8"/>
      <c r="I4" s="8"/>
      <c r="J4" s="8"/>
    </row>
    <row r="5" spans="1:10" ht="18.75" customHeight="1" x14ac:dyDescent="0.2"/>
    <row r="6" spans="1:10" s="7" customFormat="1" ht="17.100000000000001" customHeight="1" x14ac:dyDescent="0.25">
      <c r="A6" s="250" t="s">
        <v>7</v>
      </c>
      <c r="B6" s="250"/>
      <c r="C6" s="256" t="str">
        <f>IF('Príloha č.1'!$C$6="","",'Príloha č.1'!$C$6)</f>
        <v/>
      </c>
      <c r="D6" s="257"/>
      <c r="E6" s="9"/>
    </row>
    <row r="7" spans="1:10" s="7" customFormat="1" ht="17.100000000000001" customHeight="1" x14ac:dyDescent="0.25">
      <c r="A7" s="250" t="s">
        <v>66</v>
      </c>
      <c r="B7" s="250"/>
      <c r="C7" s="252" t="str">
        <f>IF('Príloha č.1'!$C$7="","",'Príloha č.1'!$C$7)</f>
        <v/>
      </c>
      <c r="D7" s="253"/>
    </row>
    <row r="8" spans="1:10" ht="17.100000000000001" customHeight="1" x14ac:dyDescent="0.2">
      <c r="A8" s="254" t="s">
        <v>9</v>
      </c>
      <c r="B8" s="254"/>
      <c r="C8" s="252" t="str">
        <f>IF('Príloha č.1'!$C$8="","",'Príloha č.1'!$C$8)</f>
        <v/>
      </c>
      <c r="D8" s="253"/>
    </row>
    <row r="9" spans="1:10" ht="17.100000000000001" customHeight="1" x14ac:dyDescent="0.2">
      <c r="A9" s="254" t="s">
        <v>10</v>
      </c>
      <c r="B9" s="254"/>
      <c r="C9" s="252" t="str">
        <f>IF('Príloha č.1'!$C$9="","",'Príloha č.1'!$C$9)</f>
        <v/>
      </c>
      <c r="D9" s="253"/>
    </row>
    <row r="10" spans="1:10" ht="28.5" customHeight="1" x14ac:dyDescent="0.25">
      <c r="A10" s="30"/>
      <c r="B10" s="30"/>
      <c r="C10" s="89"/>
      <c r="D10" s="30"/>
    </row>
    <row r="11" spans="1:10" s="10" customFormat="1" ht="20.100000000000001" customHeight="1" x14ac:dyDescent="0.25">
      <c r="A11" s="251" t="s">
        <v>91</v>
      </c>
      <c r="B11" s="259"/>
      <c r="C11" s="259"/>
      <c r="D11" s="259"/>
    </row>
    <row r="12" spans="1:10" ht="45.6" customHeight="1" x14ac:dyDescent="0.2">
      <c r="A12" s="133"/>
      <c r="B12" s="250" t="s">
        <v>92</v>
      </c>
      <c r="C12" s="260"/>
      <c r="D12" s="260"/>
    </row>
    <row r="13" spans="1:10" ht="21" customHeight="1" x14ac:dyDescent="0.2">
      <c r="A13" s="250" t="s">
        <v>93</v>
      </c>
      <c r="B13" s="250"/>
      <c r="C13" s="250"/>
      <c r="D13" s="250"/>
    </row>
    <row r="14" spans="1:10" ht="31.15" customHeight="1" x14ac:dyDescent="0.2">
      <c r="A14" s="174"/>
      <c r="B14" s="250" t="s">
        <v>94</v>
      </c>
      <c r="C14" s="250"/>
      <c r="D14" s="250"/>
    </row>
    <row r="15" spans="1:10" ht="45.6" customHeight="1" x14ac:dyDescent="0.2">
      <c r="A15" s="174"/>
      <c r="B15" s="250" t="s">
        <v>95</v>
      </c>
      <c r="C15" s="250"/>
      <c r="D15" s="250"/>
    </row>
    <row r="16" spans="1:10" ht="33" customHeight="1" x14ac:dyDescent="0.2">
      <c r="A16" s="174"/>
      <c r="B16" s="250" t="s">
        <v>96</v>
      </c>
      <c r="C16" s="250"/>
      <c r="D16" s="250"/>
    </row>
    <row r="17" spans="1:4" ht="33.6" customHeight="1" x14ac:dyDescent="0.2">
      <c r="A17" s="174"/>
      <c r="B17" s="250" t="s">
        <v>97</v>
      </c>
      <c r="C17" s="250"/>
      <c r="D17" s="250"/>
    </row>
    <row r="18" spans="1:4" ht="28.9" customHeight="1" x14ac:dyDescent="0.2">
      <c r="A18" s="251" t="s">
        <v>60</v>
      </c>
      <c r="B18" s="251"/>
      <c r="C18" s="251"/>
      <c r="D18" s="251"/>
    </row>
    <row r="19" spans="1:4" ht="20.100000000000001" customHeight="1" x14ac:dyDescent="0.25">
      <c r="A19" s="30"/>
      <c r="B19" s="30"/>
      <c r="C19" s="30"/>
      <c r="D19" s="30"/>
    </row>
    <row r="20" spans="1:4" s="10" customFormat="1" ht="13.5" x14ac:dyDescent="0.25">
      <c r="A20" s="251" t="s">
        <v>313</v>
      </c>
      <c r="B20" s="251"/>
      <c r="C20" s="251"/>
      <c r="D20" s="41"/>
    </row>
    <row r="21" spans="1:4" s="10" customFormat="1" ht="13.5" x14ac:dyDescent="0.25">
      <c r="A21" s="41"/>
      <c r="B21" s="30"/>
      <c r="C21" s="41"/>
      <c r="D21" s="41"/>
    </row>
    <row r="22" spans="1:4" ht="13.5" customHeight="1" x14ac:dyDescent="0.25">
      <c r="A22" s="30"/>
      <c r="B22" s="30"/>
      <c r="C22" s="30"/>
      <c r="D22" s="91"/>
    </row>
    <row r="23" spans="1:4" ht="15" customHeight="1" x14ac:dyDescent="0.25">
      <c r="A23" s="30"/>
      <c r="B23" s="30"/>
      <c r="C23" s="36" t="s">
        <v>75</v>
      </c>
      <c r="D23" s="208"/>
    </row>
    <row r="24" spans="1:4" ht="13.5" x14ac:dyDescent="0.25">
      <c r="A24" s="30"/>
      <c r="B24" s="30"/>
      <c r="C24" s="38" t="s">
        <v>126</v>
      </c>
      <c r="D24" s="37"/>
    </row>
    <row r="25" spans="1:4" ht="13.5" x14ac:dyDescent="0.25">
      <c r="A25" s="30"/>
      <c r="B25" s="30"/>
      <c r="C25" s="30"/>
      <c r="D25" s="30"/>
    </row>
    <row r="26" spans="1:4" ht="13.5" x14ac:dyDescent="0.25">
      <c r="A26" s="30"/>
      <c r="B26" s="30"/>
      <c r="C26" s="30"/>
      <c r="D26" s="30"/>
    </row>
  </sheetData>
  <mergeCells count="20">
    <mergeCell ref="B12:D12"/>
    <mergeCell ref="A1:B1"/>
    <mergeCell ref="A2:D2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11:D11"/>
    <mergeCell ref="A20:C20"/>
    <mergeCell ref="A13:D13"/>
    <mergeCell ref="B14:D14"/>
    <mergeCell ref="B15:D15"/>
    <mergeCell ref="B16:D16"/>
    <mergeCell ref="B17:D17"/>
    <mergeCell ref="A18:D18"/>
  </mergeCells>
  <conditionalFormatting sqref="C6:D9">
    <cfRule type="containsBlanks" dxfId="11" priority="1">
      <formula>LEN(TRIM(C6))=0</formula>
    </cfRule>
  </conditionalFormatting>
  <pageMargins left="0.78740157480314965" right="0.39370078740157483" top="0.98425196850393704" bottom="0.39370078740157483" header="0.31496062992125984" footer="0.31496062992125984"/>
  <pageSetup paperSize="9" fitToWidth="0" orientation="portrait" r:id="rId1"/>
  <headerFooter>
    <oddHeader>&amp;L&amp;"Arial Narrow,Tučné"&amp;10Príloha č. 5 SP - Čestné vyhlásenie uchádzača k obmedzeniam vo verejnom obstarávaní v súvislosti s konfliktom 
                            na Ukrajine – sankcie voči Rusku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7FAAE-991F-414E-B3AD-37E1D01EF740}">
  <sheetPr>
    <tabColor theme="8" tint="0.39997558519241921"/>
    <pageSetUpPr fitToPage="1"/>
  </sheetPr>
  <dimension ref="A1:J26"/>
  <sheetViews>
    <sheetView showGridLines="0" view="pageLayout" zoomScaleNormal="110" workbookViewId="0">
      <selection activeCell="A2" sqref="A2:D2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254" t="s">
        <v>5</v>
      </c>
      <c r="B1" s="254"/>
      <c r="C1" s="42"/>
      <c r="D1" s="42"/>
    </row>
    <row r="2" spans="1:10" s="7" customFormat="1" ht="27" customHeight="1" x14ac:dyDescent="0.25">
      <c r="A2" s="261" t="s">
        <v>115</v>
      </c>
      <c r="B2" s="261"/>
      <c r="C2" s="261"/>
      <c r="D2" s="261"/>
    </row>
    <row r="3" spans="1:10" s="7" customFormat="1" ht="9" customHeight="1" x14ac:dyDescent="0.25">
      <c r="A3" s="173"/>
      <c r="B3" s="173"/>
      <c r="C3" s="173"/>
      <c r="D3" s="173"/>
    </row>
    <row r="4" spans="1:10" ht="57.75" customHeight="1" x14ac:dyDescent="0.2">
      <c r="A4" s="262" t="s">
        <v>99</v>
      </c>
      <c r="B4" s="262"/>
      <c r="C4" s="262"/>
      <c r="D4" s="262"/>
      <c r="E4" s="8"/>
      <c r="F4" s="8"/>
      <c r="G4" s="8"/>
      <c r="H4" s="8"/>
      <c r="I4" s="8"/>
      <c r="J4" s="8"/>
    </row>
    <row r="5" spans="1:10" ht="18.600000000000001" customHeight="1" x14ac:dyDescent="0.2"/>
    <row r="6" spans="1:10" s="7" customFormat="1" ht="15" customHeight="1" x14ac:dyDescent="0.25">
      <c r="A6" s="250" t="s">
        <v>7</v>
      </c>
      <c r="B6" s="250"/>
      <c r="C6" s="256" t="str">
        <f>IF('Príloha č.1'!$C$6="","",'Príloha č.1'!$C$6)</f>
        <v/>
      </c>
      <c r="D6" s="257"/>
      <c r="E6" s="9"/>
    </row>
    <row r="7" spans="1:10" s="7" customFormat="1" ht="15" customHeight="1" x14ac:dyDescent="0.25">
      <c r="A7" s="250" t="s">
        <v>66</v>
      </c>
      <c r="B7" s="250"/>
      <c r="C7" s="252" t="str">
        <f>IF('Príloha č.1'!$C$7="","",'Príloha č.1'!$C$7)</f>
        <v/>
      </c>
      <c r="D7" s="253"/>
    </row>
    <row r="8" spans="1:10" ht="15" customHeight="1" x14ac:dyDescent="0.2">
      <c r="A8" s="254" t="s">
        <v>9</v>
      </c>
      <c r="B8" s="254"/>
      <c r="C8" s="252" t="str">
        <f>IF('Príloha č.1'!$C$8="","",'Príloha č.1'!$C$8)</f>
        <v/>
      </c>
      <c r="D8" s="253"/>
    </row>
    <row r="9" spans="1:10" ht="15" customHeight="1" x14ac:dyDescent="0.2">
      <c r="A9" s="254" t="s">
        <v>10</v>
      </c>
      <c r="B9" s="254"/>
      <c r="C9" s="252" t="str">
        <f>IF('Príloha č.1'!$C$9="","",'Príloha č.1'!$C$9)</f>
        <v/>
      </c>
      <c r="D9" s="253"/>
    </row>
    <row r="10" spans="1:10" ht="37.9" customHeight="1" x14ac:dyDescent="0.25">
      <c r="A10" s="30"/>
      <c r="B10" s="30"/>
      <c r="C10" s="89"/>
      <c r="D10" s="30"/>
    </row>
    <row r="11" spans="1:10" s="10" customFormat="1" ht="20.100000000000001" customHeight="1" x14ac:dyDescent="0.25">
      <c r="A11" s="251" t="s">
        <v>91</v>
      </c>
      <c r="B11" s="259"/>
      <c r="C11" s="259"/>
      <c r="D11" s="259"/>
    </row>
    <row r="12" spans="1:10" ht="45.6" customHeight="1" x14ac:dyDescent="0.2">
      <c r="A12" s="133"/>
      <c r="B12" s="250" t="s">
        <v>92</v>
      </c>
      <c r="C12" s="260"/>
      <c r="D12" s="260"/>
    </row>
    <row r="13" spans="1:10" ht="21" customHeight="1" x14ac:dyDescent="0.2">
      <c r="A13" s="250" t="s">
        <v>93</v>
      </c>
      <c r="B13" s="250"/>
      <c r="C13" s="250"/>
      <c r="D13" s="250"/>
    </row>
    <row r="14" spans="1:10" ht="31.15" customHeight="1" x14ac:dyDescent="0.2">
      <c r="A14" s="174"/>
      <c r="B14" s="250" t="s">
        <v>94</v>
      </c>
      <c r="C14" s="250"/>
      <c r="D14" s="250"/>
    </row>
    <row r="15" spans="1:10" ht="45.6" customHeight="1" x14ac:dyDescent="0.2">
      <c r="A15" s="174"/>
      <c r="B15" s="250" t="s">
        <v>95</v>
      </c>
      <c r="C15" s="250"/>
      <c r="D15" s="250"/>
    </row>
    <row r="16" spans="1:10" ht="33" customHeight="1" x14ac:dyDescent="0.2">
      <c r="A16" s="174"/>
      <c r="B16" s="250" t="s">
        <v>96</v>
      </c>
      <c r="C16" s="250"/>
      <c r="D16" s="250"/>
    </row>
    <row r="17" spans="1:4" ht="33.6" customHeight="1" x14ac:dyDescent="0.2">
      <c r="A17" s="174"/>
      <c r="B17" s="250" t="s">
        <v>97</v>
      </c>
      <c r="C17" s="250"/>
      <c r="D17" s="250"/>
    </row>
    <row r="18" spans="1:4" ht="28.9" customHeight="1" x14ac:dyDescent="0.2">
      <c r="A18" s="251" t="s">
        <v>60</v>
      </c>
      <c r="B18" s="251"/>
      <c r="C18" s="251"/>
      <c r="D18" s="251"/>
    </row>
    <row r="19" spans="1:4" ht="20.100000000000001" customHeight="1" x14ac:dyDescent="0.25">
      <c r="A19" s="30"/>
      <c r="B19" s="30"/>
      <c r="C19" s="30"/>
      <c r="D19" s="30"/>
    </row>
    <row r="20" spans="1:4" s="10" customFormat="1" ht="13.5" x14ac:dyDescent="0.25">
      <c r="A20" s="251" t="s">
        <v>313</v>
      </c>
      <c r="B20" s="251"/>
      <c r="C20" s="251"/>
      <c r="D20" s="41"/>
    </row>
    <row r="21" spans="1:4" s="10" customFormat="1" ht="13.5" x14ac:dyDescent="0.25">
      <c r="A21" s="41"/>
      <c r="B21" s="30"/>
      <c r="C21" s="41"/>
      <c r="D21" s="41"/>
    </row>
    <row r="22" spans="1:4" ht="13.5" customHeight="1" x14ac:dyDescent="0.25">
      <c r="A22" s="30"/>
      <c r="B22" s="30"/>
      <c r="C22" s="30"/>
      <c r="D22" s="91"/>
    </row>
    <row r="23" spans="1:4" ht="15" customHeight="1" x14ac:dyDescent="0.25">
      <c r="A23" s="30"/>
      <c r="B23" s="30"/>
      <c r="C23" s="36" t="s">
        <v>75</v>
      </c>
      <c r="D23" s="208"/>
    </row>
    <row r="24" spans="1:4" ht="13.5" x14ac:dyDescent="0.25">
      <c r="A24" s="30"/>
      <c r="B24" s="30"/>
      <c r="C24" s="38" t="s">
        <v>126</v>
      </c>
      <c r="D24" s="37"/>
    </row>
    <row r="25" spans="1:4" ht="13.5" x14ac:dyDescent="0.25">
      <c r="A25" s="30"/>
      <c r="B25" s="30"/>
      <c r="C25" s="30"/>
      <c r="D25" s="30"/>
    </row>
    <row r="26" spans="1:4" ht="13.5" x14ac:dyDescent="0.25">
      <c r="A26" s="30"/>
      <c r="B26" s="30"/>
      <c r="C26" s="30"/>
      <c r="D26" s="30"/>
    </row>
  </sheetData>
  <mergeCells count="20">
    <mergeCell ref="B12:D12"/>
    <mergeCell ref="A1:B1"/>
    <mergeCell ref="A2:D2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11:D11"/>
    <mergeCell ref="A20:C20"/>
    <mergeCell ref="A13:D13"/>
    <mergeCell ref="B14:D14"/>
    <mergeCell ref="B15:D15"/>
    <mergeCell ref="B16:D16"/>
    <mergeCell ref="B17:D17"/>
    <mergeCell ref="A18:D18"/>
  </mergeCells>
  <conditionalFormatting sqref="C6:D9">
    <cfRule type="containsBlanks" dxfId="10" priority="1">
      <formula>LEN(TRIM(C6))=0</formula>
    </cfRule>
  </conditionalFormatting>
  <pageMargins left="0.78740157480314965" right="0.39370078740157483" top="0.98425196850393704" bottom="0.39370078740157483" header="0.31496062992125984" footer="0.31496062992125984"/>
  <pageSetup paperSize="9" fitToWidth="0" orientation="portrait" r:id="rId1"/>
  <headerFooter>
    <oddHeader>&amp;L&amp;"Arial Narrow,Tučné"&amp;10Príloha č. 5 SP - Čestné vyhlásenie uchádzača k obmedzeniam vo verejnom obstarávaní v súvislosti s konfliktom 
                            na Ukrajine – sankcie voči Rusku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8F2D8-B1DB-45B4-9300-ECBC511F2507}">
  <sheetPr>
    <tabColor theme="8" tint="0.39997558519241921"/>
    <pageSetUpPr fitToPage="1"/>
  </sheetPr>
  <dimension ref="A1:J26"/>
  <sheetViews>
    <sheetView showGridLines="0" view="pageLayout" zoomScaleNormal="110" workbookViewId="0">
      <selection activeCell="A2" sqref="A2:D2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254" t="s">
        <v>5</v>
      </c>
      <c r="B1" s="254"/>
      <c r="C1" s="42"/>
      <c r="D1" s="42"/>
    </row>
    <row r="2" spans="1:10" s="7" customFormat="1" ht="27" customHeight="1" x14ac:dyDescent="0.25">
      <c r="A2" s="261" t="s">
        <v>116</v>
      </c>
      <c r="B2" s="261"/>
      <c r="C2" s="261"/>
      <c r="D2" s="261"/>
    </row>
    <row r="3" spans="1:10" s="7" customFormat="1" ht="9" customHeight="1" x14ac:dyDescent="0.25">
      <c r="A3" s="173"/>
      <c r="B3" s="173"/>
      <c r="C3" s="173"/>
      <c r="D3" s="173"/>
    </row>
    <row r="4" spans="1:10" ht="57.75" customHeight="1" x14ac:dyDescent="0.2">
      <c r="A4" s="262" t="s">
        <v>99</v>
      </c>
      <c r="B4" s="262"/>
      <c r="C4" s="262"/>
      <c r="D4" s="262"/>
      <c r="E4" s="8"/>
      <c r="F4" s="8"/>
      <c r="G4" s="8"/>
      <c r="H4" s="8"/>
      <c r="I4" s="8"/>
      <c r="J4" s="8"/>
    </row>
    <row r="5" spans="1:10" ht="18.600000000000001" customHeight="1" x14ac:dyDescent="0.2"/>
    <row r="6" spans="1:10" s="7" customFormat="1" ht="15" customHeight="1" x14ac:dyDescent="0.25">
      <c r="A6" s="250" t="s">
        <v>7</v>
      </c>
      <c r="B6" s="250"/>
      <c r="C6" s="256" t="str">
        <f>IF('Príloha č.1'!$C$6="","",'Príloha č.1'!$C$6)</f>
        <v/>
      </c>
      <c r="D6" s="257"/>
      <c r="E6" s="9"/>
    </row>
    <row r="7" spans="1:10" s="7" customFormat="1" ht="15" customHeight="1" x14ac:dyDescent="0.25">
      <c r="A7" s="250" t="s">
        <v>66</v>
      </c>
      <c r="B7" s="250"/>
      <c r="C7" s="252" t="str">
        <f>IF('Príloha č.1'!$C$7="","",'Príloha č.1'!$C$7)</f>
        <v/>
      </c>
      <c r="D7" s="253"/>
    </row>
    <row r="8" spans="1:10" ht="15" customHeight="1" x14ac:dyDescent="0.2">
      <c r="A8" s="254" t="s">
        <v>9</v>
      </c>
      <c r="B8" s="254"/>
      <c r="C8" s="252" t="str">
        <f>IF('Príloha č.1'!$C$8="","",'Príloha č.1'!$C$8)</f>
        <v/>
      </c>
      <c r="D8" s="253"/>
    </row>
    <row r="9" spans="1:10" ht="15" customHeight="1" x14ac:dyDescent="0.2">
      <c r="A9" s="254" t="s">
        <v>10</v>
      </c>
      <c r="B9" s="254"/>
      <c r="C9" s="252" t="str">
        <f>IF('Príloha č.1'!$C$9="","",'Príloha č.1'!$C$9)</f>
        <v/>
      </c>
      <c r="D9" s="253"/>
    </row>
    <row r="10" spans="1:10" ht="37.9" customHeight="1" x14ac:dyDescent="0.25">
      <c r="A10" s="30"/>
      <c r="B10" s="30"/>
      <c r="C10" s="89"/>
      <c r="D10" s="30"/>
    </row>
    <row r="11" spans="1:10" s="10" customFormat="1" ht="20.100000000000001" customHeight="1" x14ac:dyDescent="0.25">
      <c r="A11" s="251" t="s">
        <v>91</v>
      </c>
      <c r="B11" s="259"/>
      <c r="C11" s="259"/>
      <c r="D11" s="259"/>
    </row>
    <row r="12" spans="1:10" ht="45.6" customHeight="1" x14ac:dyDescent="0.2">
      <c r="A12" s="133"/>
      <c r="B12" s="250" t="s">
        <v>92</v>
      </c>
      <c r="C12" s="260"/>
      <c r="D12" s="260"/>
    </row>
    <row r="13" spans="1:10" ht="21" customHeight="1" x14ac:dyDescent="0.2">
      <c r="A13" s="250" t="s">
        <v>93</v>
      </c>
      <c r="B13" s="250"/>
      <c r="C13" s="250"/>
      <c r="D13" s="250"/>
    </row>
    <row r="14" spans="1:10" ht="31.15" customHeight="1" x14ac:dyDescent="0.2">
      <c r="A14" s="174"/>
      <c r="B14" s="250" t="s">
        <v>94</v>
      </c>
      <c r="C14" s="250"/>
      <c r="D14" s="250"/>
    </row>
    <row r="15" spans="1:10" ht="45.6" customHeight="1" x14ac:dyDescent="0.2">
      <c r="A15" s="174"/>
      <c r="B15" s="250" t="s">
        <v>95</v>
      </c>
      <c r="C15" s="250"/>
      <c r="D15" s="250"/>
    </row>
    <row r="16" spans="1:10" ht="33" customHeight="1" x14ac:dyDescent="0.2">
      <c r="A16" s="174"/>
      <c r="B16" s="250" t="s">
        <v>96</v>
      </c>
      <c r="C16" s="250"/>
      <c r="D16" s="250"/>
    </row>
    <row r="17" spans="1:4" ht="33.6" customHeight="1" x14ac:dyDescent="0.2">
      <c r="A17" s="174"/>
      <c r="B17" s="250" t="s">
        <v>97</v>
      </c>
      <c r="C17" s="250"/>
      <c r="D17" s="250"/>
    </row>
    <row r="18" spans="1:4" ht="28.9" customHeight="1" x14ac:dyDescent="0.2">
      <c r="A18" s="251" t="s">
        <v>60</v>
      </c>
      <c r="B18" s="251"/>
      <c r="C18" s="251"/>
      <c r="D18" s="251"/>
    </row>
    <row r="19" spans="1:4" ht="20.100000000000001" customHeight="1" x14ac:dyDescent="0.25">
      <c r="A19" s="30"/>
      <c r="B19" s="30"/>
      <c r="C19" s="30"/>
      <c r="D19" s="30"/>
    </row>
    <row r="20" spans="1:4" s="10" customFormat="1" ht="13.5" x14ac:dyDescent="0.25">
      <c r="A20" s="251" t="s">
        <v>313</v>
      </c>
      <c r="B20" s="251"/>
      <c r="C20" s="251"/>
      <c r="D20" s="41"/>
    </row>
    <row r="21" spans="1:4" s="10" customFormat="1" ht="13.5" x14ac:dyDescent="0.25">
      <c r="A21" s="41"/>
      <c r="B21" s="30"/>
      <c r="C21" s="41"/>
      <c r="D21" s="41"/>
    </row>
    <row r="22" spans="1:4" ht="13.5" customHeight="1" x14ac:dyDescent="0.25">
      <c r="A22" s="30"/>
      <c r="B22" s="30"/>
      <c r="C22" s="30"/>
      <c r="D22" s="91"/>
    </row>
    <row r="23" spans="1:4" ht="15" customHeight="1" x14ac:dyDescent="0.25">
      <c r="A23" s="30"/>
      <c r="B23" s="30"/>
      <c r="C23" s="36" t="s">
        <v>75</v>
      </c>
      <c r="D23" s="208"/>
    </row>
    <row r="24" spans="1:4" ht="13.5" x14ac:dyDescent="0.25">
      <c r="A24" s="30"/>
      <c r="B24" s="30"/>
      <c r="C24" s="38" t="s">
        <v>126</v>
      </c>
      <c r="D24" s="37"/>
    </row>
    <row r="25" spans="1:4" ht="13.5" x14ac:dyDescent="0.25">
      <c r="A25" s="30"/>
      <c r="B25" s="30"/>
      <c r="C25" s="30"/>
      <c r="D25" s="30"/>
    </row>
    <row r="26" spans="1:4" ht="13.5" x14ac:dyDescent="0.25">
      <c r="A26" s="30"/>
      <c r="B26" s="30"/>
      <c r="C26" s="30"/>
      <c r="D26" s="30"/>
    </row>
  </sheetData>
  <mergeCells count="20">
    <mergeCell ref="B12:D12"/>
    <mergeCell ref="A1:B1"/>
    <mergeCell ref="A2:D2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11:D11"/>
    <mergeCell ref="A20:C20"/>
    <mergeCell ref="A13:D13"/>
    <mergeCell ref="B14:D14"/>
    <mergeCell ref="B15:D15"/>
    <mergeCell ref="B16:D16"/>
    <mergeCell ref="B17:D17"/>
    <mergeCell ref="A18:D18"/>
  </mergeCells>
  <conditionalFormatting sqref="C6:D9">
    <cfRule type="containsBlanks" dxfId="9" priority="1">
      <formula>LEN(TRIM(C6))=0</formula>
    </cfRule>
  </conditionalFormatting>
  <pageMargins left="0.78740157480314965" right="0.39370078740157483" top="0.98425196850393704" bottom="0.39370078740157483" header="0.31496062992125984" footer="0.31496062992125984"/>
  <pageSetup paperSize="9" fitToWidth="0" orientation="portrait" r:id="rId1"/>
  <headerFooter>
    <oddHeader>&amp;L&amp;"Arial Narrow,Tučné"&amp;10Príloha č. 5 SP - Čestné vyhlásenie uchádzača k obmedzeniam vo verejnom obstarávaní v súvislosti s konfliktom 
                            na Ukrajine – sankcie voči Rusku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  <pageSetUpPr fitToPage="1"/>
  </sheetPr>
  <dimension ref="A1:I85"/>
  <sheetViews>
    <sheetView showGridLines="0" view="pageLayout" topLeftCell="A46" zoomScale="98" zoomScaleNormal="100" zoomScalePageLayoutView="98" workbookViewId="0">
      <selection activeCell="B63" sqref="B63:E63"/>
    </sheetView>
  </sheetViews>
  <sheetFormatPr defaultColWidth="9.140625" defaultRowHeight="12" x14ac:dyDescent="0.2"/>
  <cols>
    <col min="1" max="1" width="9.140625" style="19" customWidth="1"/>
    <col min="2" max="2" width="6.140625" style="27" bestFit="1" customWidth="1"/>
    <col min="3" max="3" width="6.7109375" style="19" bestFit="1" customWidth="1"/>
    <col min="4" max="4" width="8.28515625" style="27" bestFit="1" customWidth="1"/>
    <col min="5" max="5" width="39.7109375" style="19" customWidth="1"/>
    <col min="6" max="6" width="20.28515625" style="28" customWidth="1"/>
    <col min="7" max="7" width="19.7109375" style="19" customWidth="1"/>
    <col min="8" max="8" width="13.42578125" style="19" customWidth="1"/>
    <col min="9" max="9" width="11.7109375" style="19" bestFit="1" customWidth="1"/>
    <col min="10" max="16384" width="9.140625" style="19"/>
  </cols>
  <sheetData>
    <row r="1" spans="1:9" s="11" customFormat="1" ht="19.5" customHeight="1" x14ac:dyDescent="0.2">
      <c r="A1" s="264" t="s">
        <v>5</v>
      </c>
      <c r="B1" s="264"/>
      <c r="C1" s="264"/>
      <c r="D1" s="264"/>
      <c r="E1" s="264"/>
      <c r="F1" s="264"/>
      <c r="G1" s="264"/>
    </row>
    <row r="2" spans="1:9" s="11" customFormat="1" ht="21.75" customHeight="1" x14ac:dyDescent="0.2">
      <c r="A2" s="271" t="s">
        <v>113</v>
      </c>
      <c r="B2" s="271"/>
      <c r="C2" s="271"/>
      <c r="D2" s="271"/>
      <c r="E2" s="271"/>
      <c r="F2" s="271"/>
      <c r="G2" s="271"/>
      <c r="H2" s="12"/>
      <c r="I2" s="12"/>
    </row>
    <row r="3" spans="1:9" s="11" customFormat="1" ht="15" customHeight="1" x14ac:dyDescent="0.2">
      <c r="A3" s="277"/>
      <c r="B3" s="277"/>
      <c r="C3" s="277"/>
      <c r="D3" s="277"/>
      <c r="E3" s="277"/>
      <c r="F3" s="277"/>
      <c r="G3" s="43"/>
      <c r="H3" s="12"/>
      <c r="I3" s="12"/>
    </row>
    <row r="4" spans="1:9" s="11" customFormat="1" ht="15" customHeight="1" x14ac:dyDescent="0.2">
      <c r="A4" s="43"/>
      <c r="B4" s="43"/>
      <c r="C4" s="43"/>
      <c r="D4" s="43"/>
      <c r="E4" s="43"/>
      <c r="F4" s="43"/>
      <c r="G4" s="43"/>
      <c r="H4" s="12"/>
      <c r="I4" s="12"/>
    </row>
    <row r="5" spans="1:9" s="14" customFormat="1" ht="18.95" customHeight="1" x14ac:dyDescent="0.25">
      <c r="A5" s="272" t="s">
        <v>22</v>
      </c>
      <c r="B5" s="272"/>
      <c r="C5" s="272"/>
      <c r="D5" s="272"/>
      <c r="E5" s="272"/>
      <c r="F5" s="272"/>
      <c r="G5" s="272"/>
      <c r="H5" s="13"/>
      <c r="I5" s="13"/>
    </row>
    <row r="6" spans="1:9" s="15" customFormat="1" ht="12" customHeight="1" x14ac:dyDescent="0.25">
      <c r="A6" s="44"/>
      <c r="B6" s="45"/>
      <c r="C6" s="46"/>
      <c r="D6" s="45"/>
      <c r="E6" s="47"/>
      <c r="F6" s="48"/>
      <c r="G6" s="47"/>
    </row>
    <row r="7" spans="1:9" s="17" customFormat="1" ht="18" customHeight="1" x14ac:dyDescent="0.25">
      <c r="A7" s="275" t="s">
        <v>318</v>
      </c>
      <c r="B7" s="275"/>
      <c r="C7" s="275"/>
      <c r="D7" s="275"/>
      <c r="E7" s="275"/>
      <c r="F7" s="273" t="s">
        <v>100</v>
      </c>
      <c r="G7" s="274"/>
      <c r="H7" s="16"/>
    </row>
    <row r="8" spans="1:9" s="17" customFormat="1" ht="23.45" customHeight="1" x14ac:dyDescent="0.25">
      <c r="A8" s="275"/>
      <c r="B8" s="275"/>
      <c r="C8" s="275"/>
      <c r="D8" s="275"/>
      <c r="E8" s="275"/>
      <c r="F8" s="278" t="s">
        <v>106</v>
      </c>
      <c r="G8" s="279"/>
      <c r="H8" s="16"/>
    </row>
    <row r="9" spans="1:9" s="17" customFormat="1" ht="24" customHeight="1" x14ac:dyDescent="0.25">
      <c r="A9" s="275"/>
      <c r="B9" s="275"/>
      <c r="C9" s="275"/>
      <c r="D9" s="275"/>
      <c r="E9" s="275"/>
      <c r="F9" s="280" t="s">
        <v>105</v>
      </c>
      <c r="G9" s="281"/>
      <c r="H9" s="16"/>
    </row>
    <row r="10" spans="1:9" s="17" customFormat="1" ht="19.149999999999999" customHeight="1" x14ac:dyDescent="0.25">
      <c r="A10" s="275"/>
      <c r="B10" s="276"/>
      <c r="C10" s="276"/>
      <c r="D10" s="276"/>
      <c r="E10" s="276"/>
      <c r="F10" s="192" t="s">
        <v>49</v>
      </c>
      <c r="G10" s="192" t="s">
        <v>107</v>
      </c>
      <c r="H10" s="16"/>
    </row>
    <row r="11" spans="1:9" s="18" customFormat="1" ht="29.25" customHeight="1" x14ac:dyDescent="0.25">
      <c r="A11" s="190" t="s">
        <v>0</v>
      </c>
      <c r="B11" s="282" t="s">
        <v>319</v>
      </c>
      <c r="C11" s="283"/>
      <c r="D11" s="283"/>
      <c r="E11" s="284"/>
      <c r="F11" s="193"/>
      <c r="G11" s="193"/>
    </row>
    <row r="12" spans="1:9" s="18" customFormat="1" ht="28.5" customHeight="1" x14ac:dyDescent="0.25">
      <c r="A12" s="202" t="s">
        <v>51</v>
      </c>
      <c r="B12" s="285" t="s">
        <v>127</v>
      </c>
      <c r="C12" s="286"/>
      <c r="D12" s="286"/>
      <c r="E12" s="287"/>
      <c r="F12" s="193"/>
      <c r="G12" s="193"/>
    </row>
    <row r="13" spans="1:9" s="18" customFormat="1" ht="18" customHeight="1" x14ac:dyDescent="0.25">
      <c r="A13" s="202" t="s">
        <v>52</v>
      </c>
      <c r="B13" s="285" t="s">
        <v>128</v>
      </c>
      <c r="C13" s="286"/>
      <c r="D13" s="286"/>
      <c r="E13" s="287"/>
      <c r="F13" s="193"/>
      <c r="G13" s="193"/>
    </row>
    <row r="14" spans="1:9" s="18" customFormat="1" ht="24" customHeight="1" x14ac:dyDescent="0.25">
      <c r="A14" s="202" t="s">
        <v>53</v>
      </c>
      <c r="B14" s="285" t="s">
        <v>129</v>
      </c>
      <c r="C14" s="286"/>
      <c r="D14" s="286"/>
      <c r="E14" s="287"/>
      <c r="F14" s="193"/>
      <c r="G14" s="193"/>
    </row>
    <row r="15" spans="1:9" s="18" customFormat="1" ht="29.25" customHeight="1" x14ac:dyDescent="0.25">
      <c r="A15" s="202" t="s">
        <v>54</v>
      </c>
      <c r="B15" s="285" t="s">
        <v>130</v>
      </c>
      <c r="C15" s="286"/>
      <c r="D15" s="286"/>
      <c r="E15" s="287"/>
      <c r="F15" s="193"/>
      <c r="G15" s="193"/>
    </row>
    <row r="16" spans="1:9" s="18" customFormat="1" ht="20.25" customHeight="1" x14ac:dyDescent="0.25">
      <c r="A16" s="202" t="s">
        <v>236</v>
      </c>
      <c r="B16" s="285" t="s">
        <v>131</v>
      </c>
      <c r="C16" s="286"/>
      <c r="D16" s="286"/>
      <c r="E16" s="287"/>
      <c r="F16" s="193"/>
      <c r="G16" s="193"/>
    </row>
    <row r="17" spans="1:7" s="18" customFormat="1" ht="19.5" customHeight="1" x14ac:dyDescent="0.25">
      <c r="A17" s="202" t="s">
        <v>237</v>
      </c>
      <c r="B17" s="285" t="s">
        <v>132</v>
      </c>
      <c r="C17" s="286"/>
      <c r="D17" s="286"/>
      <c r="E17" s="287"/>
      <c r="F17" s="193"/>
      <c r="G17" s="193"/>
    </row>
    <row r="18" spans="1:7" s="18" customFormat="1" ht="32.25" customHeight="1" x14ac:dyDescent="0.25">
      <c r="A18" s="202" t="s">
        <v>238</v>
      </c>
      <c r="B18" s="285" t="s">
        <v>356</v>
      </c>
      <c r="C18" s="286"/>
      <c r="D18" s="286"/>
      <c r="E18" s="287"/>
      <c r="F18" s="193"/>
      <c r="G18" s="193"/>
    </row>
    <row r="19" spans="1:7" s="18" customFormat="1" ht="23.25" customHeight="1" x14ac:dyDescent="0.25">
      <c r="A19" s="191" t="s">
        <v>239</v>
      </c>
      <c r="B19" s="266" t="s">
        <v>133</v>
      </c>
      <c r="C19" s="266"/>
      <c r="D19" s="266"/>
      <c r="E19" s="266"/>
      <c r="F19" s="193"/>
      <c r="G19" s="193"/>
    </row>
    <row r="20" spans="1:7" s="18" customFormat="1" ht="19.899999999999999" customHeight="1" x14ac:dyDescent="0.25">
      <c r="A20" s="191" t="s">
        <v>240</v>
      </c>
      <c r="B20" s="266" t="s">
        <v>134</v>
      </c>
      <c r="C20" s="266"/>
      <c r="D20" s="266"/>
      <c r="E20" s="266"/>
      <c r="F20" s="193"/>
      <c r="G20" s="193"/>
    </row>
    <row r="21" spans="1:7" s="18" customFormat="1" ht="19.899999999999999" customHeight="1" x14ac:dyDescent="0.25">
      <c r="A21" s="191" t="s">
        <v>241</v>
      </c>
      <c r="B21" s="266" t="s">
        <v>135</v>
      </c>
      <c r="C21" s="266"/>
      <c r="D21" s="266"/>
      <c r="E21" s="266"/>
      <c r="F21" s="193"/>
      <c r="G21" s="193"/>
    </row>
    <row r="22" spans="1:7" s="18" customFormat="1" ht="33" customHeight="1" x14ac:dyDescent="0.25">
      <c r="A22" s="191" t="s">
        <v>242</v>
      </c>
      <c r="B22" s="266" t="s">
        <v>136</v>
      </c>
      <c r="C22" s="266"/>
      <c r="D22" s="266"/>
      <c r="E22" s="266"/>
      <c r="F22" s="193"/>
      <c r="G22" s="193"/>
    </row>
    <row r="23" spans="1:7" s="18" customFormat="1" ht="33.75" customHeight="1" x14ac:dyDescent="0.25">
      <c r="A23" s="191" t="s">
        <v>243</v>
      </c>
      <c r="B23" s="266" t="s">
        <v>137</v>
      </c>
      <c r="C23" s="266"/>
      <c r="D23" s="266"/>
      <c r="E23" s="266"/>
      <c r="F23" s="193"/>
      <c r="G23" s="193"/>
    </row>
    <row r="24" spans="1:7" s="18" customFormat="1" ht="29.25" customHeight="1" x14ac:dyDescent="0.25">
      <c r="A24" s="191" t="s">
        <v>244</v>
      </c>
      <c r="B24" s="268" t="s">
        <v>138</v>
      </c>
      <c r="C24" s="269"/>
      <c r="D24" s="269"/>
      <c r="E24" s="270"/>
      <c r="F24" s="193"/>
      <c r="G24" s="193"/>
    </row>
    <row r="25" spans="1:7" s="18" customFormat="1" ht="55.5" customHeight="1" x14ac:dyDescent="0.25">
      <c r="A25" s="191" t="s">
        <v>245</v>
      </c>
      <c r="B25" s="268" t="s">
        <v>139</v>
      </c>
      <c r="C25" s="269"/>
      <c r="D25" s="269"/>
      <c r="E25" s="270"/>
      <c r="F25" s="193"/>
      <c r="G25" s="193"/>
    </row>
    <row r="26" spans="1:7" s="18" customFormat="1" ht="36.75" customHeight="1" x14ac:dyDescent="0.25">
      <c r="A26" s="191" t="s">
        <v>246</v>
      </c>
      <c r="B26" s="268" t="s">
        <v>140</v>
      </c>
      <c r="C26" s="269"/>
      <c r="D26" s="269"/>
      <c r="E26" s="270"/>
      <c r="F26" s="193"/>
      <c r="G26" s="193"/>
    </row>
    <row r="27" spans="1:7" s="18" customFormat="1" ht="29.25" customHeight="1" x14ac:dyDescent="0.25">
      <c r="A27" s="191" t="s">
        <v>247</v>
      </c>
      <c r="B27" s="268" t="s">
        <v>141</v>
      </c>
      <c r="C27" s="269"/>
      <c r="D27" s="269"/>
      <c r="E27" s="270"/>
      <c r="F27" s="193"/>
      <c r="G27" s="193"/>
    </row>
    <row r="28" spans="1:7" s="18" customFormat="1" ht="32.25" customHeight="1" x14ac:dyDescent="0.25">
      <c r="A28" s="191" t="s">
        <v>248</v>
      </c>
      <c r="B28" s="268" t="s">
        <v>142</v>
      </c>
      <c r="C28" s="269"/>
      <c r="D28" s="269"/>
      <c r="E28" s="270"/>
      <c r="F28" s="193"/>
      <c r="G28" s="193"/>
    </row>
    <row r="29" spans="1:7" s="18" customFormat="1" ht="21" customHeight="1" x14ac:dyDescent="0.25">
      <c r="A29" s="191" t="s">
        <v>249</v>
      </c>
      <c r="B29" s="268" t="s">
        <v>143</v>
      </c>
      <c r="C29" s="269"/>
      <c r="D29" s="269"/>
      <c r="E29" s="270"/>
      <c r="F29" s="193"/>
      <c r="G29" s="193"/>
    </row>
    <row r="30" spans="1:7" s="18" customFormat="1" ht="24.75" customHeight="1" x14ac:dyDescent="0.25">
      <c r="A30" s="191" t="s">
        <v>250</v>
      </c>
      <c r="B30" s="268" t="s">
        <v>144</v>
      </c>
      <c r="C30" s="269"/>
      <c r="D30" s="269"/>
      <c r="E30" s="270"/>
      <c r="F30" s="193"/>
      <c r="G30" s="193"/>
    </row>
    <row r="31" spans="1:7" s="18" customFormat="1" ht="24.75" customHeight="1" x14ac:dyDescent="0.25">
      <c r="A31" s="191" t="s">
        <v>251</v>
      </c>
      <c r="B31" s="268" t="s">
        <v>145</v>
      </c>
      <c r="C31" s="269"/>
      <c r="D31" s="269"/>
      <c r="E31" s="270"/>
      <c r="F31" s="193"/>
      <c r="G31" s="193"/>
    </row>
    <row r="32" spans="1:7" s="18" customFormat="1" ht="29.25" customHeight="1" x14ac:dyDescent="0.25">
      <c r="A32" s="191" t="s">
        <v>252</v>
      </c>
      <c r="B32" s="268" t="s">
        <v>146</v>
      </c>
      <c r="C32" s="269"/>
      <c r="D32" s="269"/>
      <c r="E32" s="270"/>
      <c r="F32" s="193"/>
      <c r="G32" s="193"/>
    </row>
    <row r="33" spans="1:7" s="18" customFormat="1" ht="24.75" customHeight="1" x14ac:dyDescent="0.25">
      <c r="A33" s="191" t="s">
        <v>253</v>
      </c>
      <c r="B33" s="268" t="s">
        <v>147</v>
      </c>
      <c r="C33" s="269"/>
      <c r="D33" s="269"/>
      <c r="E33" s="270"/>
      <c r="F33" s="193"/>
      <c r="G33" s="193"/>
    </row>
    <row r="34" spans="1:7" s="18" customFormat="1" ht="22.5" customHeight="1" x14ac:dyDescent="0.25">
      <c r="A34" s="191" t="s">
        <v>254</v>
      </c>
      <c r="B34" s="268" t="s">
        <v>326</v>
      </c>
      <c r="C34" s="269"/>
      <c r="D34" s="269"/>
      <c r="E34" s="270"/>
      <c r="F34" s="193"/>
      <c r="G34" s="193"/>
    </row>
    <row r="35" spans="1:7" s="18" customFormat="1" ht="24" customHeight="1" x14ac:dyDescent="0.25">
      <c r="A35" s="191" t="s">
        <v>255</v>
      </c>
      <c r="B35" s="268" t="s">
        <v>148</v>
      </c>
      <c r="C35" s="269"/>
      <c r="D35" s="269"/>
      <c r="E35" s="270"/>
      <c r="F35" s="193"/>
      <c r="G35" s="193"/>
    </row>
    <row r="36" spans="1:7" s="18" customFormat="1" ht="29.25" customHeight="1" x14ac:dyDescent="0.25">
      <c r="A36" s="191" t="s">
        <v>256</v>
      </c>
      <c r="B36" s="268" t="s">
        <v>149</v>
      </c>
      <c r="C36" s="269"/>
      <c r="D36" s="269"/>
      <c r="E36" s="270"/>
      <c r="F36" s="193"/>
      <c r="G36" s="193"/>
    </row>
    <row r="37" spans="1:7" s="18" customFormat="1" ht="25.5" customHeight="1" x14ac:dyDescent="0.25">
      <c r="A37" s="191" t="s">
        <v>257</v>
      </c>
      <c r="B37" s="268" t="s">
        <v>150</v>
      </c>
      <c r="C37" s="269"/>
      <c r="D37" s="269"/>
      <c r="E37" s="270"/>
      <c r="F37" s="193"/>
      <c r="G37" s="193"/>
    </row>
    <row r="38" spans="1:7" s="18" customFormat="1" ht="29.25" customHeight="1" x14ac:dyDescent="0.25">
      <c r="A38" s="191" t="s">
        <v>258</v>
      </c>
      <c r="B38" s="268" t="s">
        <v>151</v>
      </c>
      <c r="C38" s="269"/>
      <c r="D38" s="269"/>
      <c r="E38" s="270"/>
      <c r="F38" s="193"/>
      <c r="G38" s="193"/>
    </row>
    <row r="39" spans="1:7" s="18" customFormat="1" ht="32.25" customHeight="1" x14ac:dyDescent="0.25">
      <c r="A39" s="191" t="s">
        <v>259</v>
      </c>
      <c r="B39" s="268" t="s">
        <v>152</v>
      </c>
      <c r="C39" s="269"/>
      <c r="D39" s="269"/>
      <c r="E39" s="270"/>
      <c r="F39" s="193"/>
      <c r="G39" s="193"/>
    </row>
    <row r="40" spans="1:7" s="18" customFormat="1" ht="21" customHeight="1" x14ac:dyDescent="0.25">
      <c r="A40" s="191" t="s">
        <v>260</v>
      </c>
      <c r="B40" s="268" t="s">
        <v>153</v>
      </c>
      <c r="C40" s="269"/>
      <c r="D40" s="269"/>
      <c r="E40" s="270"/>
      <c r="F40" s="193"/>
      <c r="G40" s="193"/>
    </row>
    <row r="41" spans="1:7" s="18" customFormat="1" ht="17.25" customHeight="1" x14ac:dyDescent="0.25">
      <c r="A41" s="191" t="s">
        <v>261</v>
      </c>
      <c r="B41" s="268" t="s">
        <v>154</v>
      </c>
      <c r="C41" s="269"/>
      <c r="D41" s="269"/>
      <c r="E41" s="270"/>
      <c r="F41" s="193"/>
      <c r="G41" s="193"/>
    </row>
    <row r="42" spans="1:7" s="18" customFormat="1" ht="22.5" customHeight="1" x14ac:dyDescent="0.25">
      <c r="A42" s="203" t="s">
        <v>262</v>
      </c>
      <c r="B42" s="268" t="s">
        <v>155</v>
      </c>
      <c r="C42" s="269"/>
      <c r="D42" s="269"/>
      <c r="E42" s="270"/>
      <c r="F42" s="193"/>
      <c r="G42" s="193"/>
    </row>
    <row r="43" spans="1:7" s="18" customFormat="1" ht="26.25" customHeight="1" x14ac:dyDescent="0.25">
      <c r="A43" s="203" t="s">
        <v>263</v>
      </c>
      <c r="B43" s="268" t="s">
        <v>156</v>
      </c>
      <c r="C43" s="269"/>
      <c r="D43" s="269"/>
      <c r="E43" s="270"/>
      <c r="F43" s="193"/>
      <c r="G43" s="193"/>
    </row>
    <row r="44" spans="1:7" s="18" customFormat="1" ht="23.25" customHeight="1" x14ac:dyDescent="0.25">
      <c r="A44" s="203" t="s">
        <v>264</v>
      </c>
      <c r="B44" s="268" t="s">
        <v>157</v>
      </c>
      <c r="C44" s="269"/>
      <c r="D44" s="269"/>
      <c r="E44" s="270"/>
      <c r="F44" s="193"/>
      <c r="G44" s="193"/>
    </row>
    <row r="45" spans="1:7" s="18" customFormat="1" ht="27.75" customHeight="1" x14ac:dyDescent="0.25">
      <c r="A45" s="201" t="s">
        <v>1</v>
      </c>
      <c r="B45" s="291" t="s">
        <v>320</v>
      </c>
      <c r="C45" s="292"/>
      <c r="D45" s="292"/>
      <c r="E45" s="293"/>
      <c r="F45" s="193"/>
      <c r="G45" s="193"/>
    </row>
    <row r="46" spans="1:7" s="18" customFormat="1" ht="36.75" customHeight="1" x14ac:dyDescent="0.25">
      <c r="A46" s="191" t="s">
        <v>265</v>
      </c>
      <c r="B46" s="268" t="s">
        <v>158</v>
      </c>
      <c r="C46" s="269"/>
      <c r="D46" s="269"/>
      <c r="E46" s="270"/>
      <c r="F46" s="193"/>
      <c r="G46" s="193"/>
    </row>
    <row r="47" spans="1:7" s="18" customFormat="1" ht="31.5" customHeight="1" x14ac:dyDescent="0.25">
      <c r="A47" s="191" t="s">
        <v>266</v>
      </c>
      <c r="B47" s="268" t="s">
        <v>159</v>
      </c>
      <c r="C47" s="269"/>
      <c r="D47" s="269"/>
      <c r="E47" s="270"/>
      <c r="F47" s="193"/>
      <c r="G47" s="193"/>
    </row>
    <row r="48" spans="1:7" s="18" customFormat="1" ht="22.5" customHeight="1" x14ac:dyDescent="0.25">
      <c r="A48" s="191" t="s">
        <v>267</v>
      </c>
      <c r="B48" s="268" t="s">
        <v>160</v>
      </c>
      <c r="C48" s="269"/>
      <c r="D48" s="269"/>
      <c r="E48" s="270"/>
      <c r="F48" s="193"/>
      <c r="G48" s="193"/>
    </row>
    <row r="49" spans="1:7" s="18" customFormat="1" ht="20.25" customHeight="1" x14ac:dyDescent="0.25">
      <c r="A49" s="191" t="s">
        <v>268</v>
      </c>
      <c r="B49" s="268" t="s">
        <v>161</v>
      </c>
      <c r="C49" s="269"/>
      <c r="D49" s="269"/>
      <c r="E49" s="270"/>
      <c r="F49" s="193"/>
      <c r="G49" s="193"/>
    </row>
    <row r="50" spans="1:7" s="18" customFormat="1" ht="29.25" customHeight="1" x14ac:dyDescent="0.25">
      <c r="A50" s="191" t="s">
        <v>269</v>
      </c>
      <c r="B50" s="268" t="s">
        <v>162</v>
      </c>
      <c r="C50" s="269"/>
      <c r="D50" s="269"/>
      <c r="E50" s="270"/>
      <c r="F50" s="193"/>
      <c r="G50" s="193"/>
    </row>
    <row r="51" spans="1:7" s="18" customFormat="1" ht="30.75" customHeight="1" x14ac:dyDescent="0.25">
      <c r="A51" s="191" t="s">
        <v>270</v>
      </c>
      <c r="B51" s="268" t="s">
        <v>163</v>
      </c>
      <c r="C51" s="269"/>
      <c r="D51" s="269"/>
      <c r="E51" s="270"/>
      <c r="F51" s="193"/>
      <c r="G51" s="193"/>
    </row>
    <row r="52" spans="1:7" s="18" customFormat="1" ht="33.75" customHeight="1" x14ac:dyDescent="0.25">
      <c r="A52" s="191" t="s">
        <v>271</v>
      </c>
      <c r="B52" s="268" t="s">
        <v>164</v>
      </c>
      <c r="C52" s="269"/>
      <c r="D52" s="269"/>
      <c r="E52" s="270"/>
      <c r="F52" s="193"/>
      <c r="G52" s="193"/>
    </row>
    <row r="53" spans="1:7" s="18" customFormat="1" ht="20.25" customHeight="1" x14ac:dyDescent="0.25">
      <c r="A53" s="191" t="s">
        <v>272</v>
      </c>
      <c r="B53" s="268" t="s">
        <v>165</v>
      </c>
      <c r="C53" s="269"/>
      <c r="D53" s="269"/>
      <c r="E53" s="270"/>
      <c r="F53" s="193"/>
      <c r="G53" s="193"/>
    </row>
    <row r="54" spans="1:7" s="18" customFormat="1" ht="34.5" customHeight="1" x14ac:dyDescent="0.25">
      <c r="A54" s="191" t="s">
        <v>273</v>
      </c>
      <c r="B54" s="268" t="s">
        <v>166</v>
      </c>
      <c r="C54" s="269"/>
      <c r="D54" s="269"/>
      <c r="E54" s="270"/>
      <c r="F54" s="193"/>
      <c r="G54" s="193"/>
    </row>
    <row r="55" spans="1:7" s="18" customFormat="1" ht="24.75" customHeight="1" x14ac:dyDescent="0.25">
      <c r="A55" s="191" t="s">
        <v>274</v>
      </c>
      <c r="B55" s="268" t="s">
        <v>167</v>
      </c>
      <c r="C55" s="269"/>
      <c r="D55" s="269"/>
      <c r="E55" s="270"/>
      <c r="F55" s="193"/>
      <c r="G55" s="193"/>
    </row>
    <row r="56" spans="1:7" s="18" customFormat="1" ht="18.75" customHeight="1" x14ac:dyDescent="0.25">
      <c r="A56" s="191" t="s">
        <v>275</v>
      </c>
      <c r="B56" s="268" t="s">
        <v>168</v>
      </c>
      <c r="C56" s="269"/>
      <c r="D56" s="269"/>
      <c r="E56" s="270"/>
      <c r="F56" s="193"/>
      <c r="G56" s="193"/>
    </row>
    <row r="57" spans="1:7" s="18" customFormat="1" ht="21" customHeight="1" x14ac:dyDescent="0.25">
      <c r="A57" s="191" t="s">
        <v>276</v>
      </c>
      <c r="B57" s="268" t="s">
        <v>169</v>
      </c>
      <c r="C57" s="269"/>
      <c r="D57" s="269"/>
      <c r="E57" s="270"/>
      <c r="F57" s="193"/>
      <c r="G57" s="193"/>
    </row>
    <row r="58" spans="1:7" s="18" customFormat="1" ht="21.75" customHeight="1" x14ac:dyDescent="0.25">
      <c r="A58" s="191" t="s">
        <v>277</v>
      </c>
      <c r="B58" s="268" t="s">
        <v>170</v>
      </c>
      <c r="C58" s="269"/>
      <c r="D58" s="269"/>
      <c r="E58" s="270"/>
      <c r="F58" s="193"/>
      <c r="G58" s="193"/>
    </row>
    <row r="59" spans="1:7" s="18" customFormat="1" ht="24" customHeight="1" x14ac:dyDescent="0.25">
      <c r="A59" s="191" t="s">
        <v>278</v>
      </c>
      <c r="B59" s="268" t="s">
        <v>171</v>
      </c>
      <c r="C59" s="269"/>
      <c r="D59" s="269"/>
      <c r="E59" s="270"/>
      <c r="F59" s="193"/>
      <c r="G59" s="193"/>
    </row>
    <row r="60" spans="1:7" s="18" customFormat="1" ht="32.25" customHeight="1" x14ac:dyDescent="0.25">
      <c r="A60" s="191" t="s">
        <v>279</v>
      </c>
      <c r="B60" s="268" t="s">
        <v>172</v>
      </c>
      <c r="C60" s="269"/>
      <c r="D60" s="269"/>
      <c r="E60" s="270"/>
      <c r="F60" s="193"/>
      <c r="G60" s="193"/>
    </row>
    <row r="61" spans="1:7" s="18" customFormat="1" ht="26.25" customHeight="1" x14ac:dyDescent="0.25">
      <c r="A61" s="191" t="s">
        <v>280</v>
      </c>
      <c r="B61" s="268" t="s">
        <v>173</v>
      </c>
      <c r="C61" s="269"/>
      <c r="D61" s="269"/>
      <c r="E61" s="270"/>
      <c r="F61" s="193"/>
      <c r="G61" s="193"/>
    </row>
    <row r="62" spans="1:7" s="18" customFormat="1" ht="24" customHeight="1" x14ac:dyDescent="0.25">
      <c r="A62" s="191" t="s">
        <v>281</v>
      </c>
      <c r="B62" s="268" t="s">
        <v>174</v>
      </c>
      <c r="C62" s="269"/>
      <c r="D62" s="269"/>
      <c r="E62" s="270"/>
      <c r="F62" s="193"/>
      <c r="G62" s="193"/>
    </row>
    <row r="63" spans="1:7" s="18" customFormat="1" ht="26.25" customHeight="1" x14ac:dyDescent="0.25">
      <c r="A63" s="191" t="s">
        <v>282</v>
      </c>
      <c r="B63" s="268" t="s">
        <v>175</v>
      </c>
      <c r="C63" s="269"/>
      <c r="D63" s="269"/>
      <c r="E63" s="270"/>
      <c r="F63" s="193"/>
      <c r="G63" s="193"/>
    </row>
    <row r="64" spans="1:7" s="18" customFormat="1" ht="19.899999999999999" customHeight="1" x14ac:dyDescent="0.25">
      <c r="A64" s="152"/>
      <c r="B64" s="153"/>
      <c r="C64" s="153"/>
      <c r="D64" s="153"/>
      <c r="E64" s="153"/>
      <c r="F64" s="154"/>
      <c r="G64" s="154"/>
    </row>
    <row r="65" spans="1:7" s="14" customFormat="1" ht="9" customHeight="1" x14ac:dyDescent="0.2">
      <c r="A65" s="20"/>
      <c r="B65" s="21"/>
      <c r="C65" s="20"/>
      <c r="D65" s="21"/>
      <c r="E65" s="20"/>
      <c r="F65" s="22"/>
      <c r="G65" s="20"/>
    </row>
    <row r="66" spans="1:7" s="14" customFormat="1" ht="20.25" customHeight="1" x14ac:dyDescent="0.25">
      <c r="A66" s="289" t="s">
        <v>24</v>
      </c>
      <c r="B66" s="289"/>
      <c r="C66" s="289"/>
      <c r="D66" s="289"/>
      <c r="E66" s="289"/>
      <c r="F66" s="289"/>
      <c r="G66" s="289"/>
    </row>
    <row r="67" spans="1:7" s="14" customFormat="1" ht="15" customHeight="1" x14ac:dyDescent="0.25">
      <c r="A67" s="290" t="s">
        <v>7</v>
      </c>
      <c r="B67" s="290"/>
      <c r="C67" s="290"/>
      <c r="D67" s="290"/>
      <c r="E67" s="205"/>
      <c r="F67" s="49"/>
      <c r="G67" s="50"/>
    </row>
    <row r="68" spans="1:7" s="14" customFormat="1" ht="15" customHeight="1" x14ac:dyDescent="0.25">
      <c r="A68" s="288" t="s">
        <v>65</v>
      </c>
      <c r="B68" s="288"/>
      <c r="C68" s="288"/>
      <c r="D68" s="288"/>
      <c r="E68" s="205"/>
      <c r="F68" s="51"/>
      <c r="G68" s="50"/>
    </row>
    <row r="69" spans="1:7" s="14" customFormat="1" ht="15" customHeight="1" x14ac:dyDescent="0.25">
      <c r="A69" s="288" t="s">
        <v>9</v>
      </c>
      <c r="B69" s="288"/>
      <c r="C69" s="288"/>
      <c r="D69" s="288"/>
      <c r="E69" s="206"/>
      <c r="F69" s="51"/>
      <c r="G69" s="50"/>
    </row>
    <row r="70" spans="1:7" s="14" customFormat="1" ht="15" customHeight="1" x14ac:dyDescent="0.25">
      <c r="A70" s="288" t="s">
        <v>10</v>
      </c>
      <c r="B70" s="288"/>
      <c r="C70" s="288"/>
      <c r="D70" s="288"/>
      <c r="E70" s="207"/>
      <c r="F70" s="51"/>
      <c r="G70" s="50"/>
    </row>
    <row r="71" spans="1:7" s="11" customFormat="1" ht="15" customHeight="1" x14ac:dyDescent="0.2">
      <c r="A71" s="52"/>
      <c r="B71" s="52"/>
      <c r="C71" s="52"/>
      <c r="D71" s="52"/>
      <c r="E71" s="50"/>
      <c r="F71" s="50"/>
      <c r="G71" s="50"/>
    </row>
    <row r="72" spans="1:7" s="11" customFormat="1" ht="15" customHeight="1" x14ac:dyDescent="0.2">
      <c r="A72" s="267" t="s">
        <v>25</v>
      </c>
      <c r="B72" s="267"/>
      <c r="C72" s="267"/>
      <c r="D72" s="267"/>
      <c r="E72" s="267"/>
      <c r="F72" s="50"/>
      <c r="G72" s="50"/>
    </row>
    <row r="73" spans="1:7" s="11" customFormat="1" ht="15" customHeight="1" x14ac:dyDescent="0.2">
      <c r="A73" s="288" t="s">
        <v>26</v>
      </c>
      <c r="B73" s="288"/>
      <c r="C73" s="288"/>
      <c r="D73" s="288"/>
      <c r="E73" s="128"/>
      <c r="F73" s="51"/>
      <c r="G73" s="50"/>
    </row>
    <row r="74" spans="1:7" s="11" customFormat="1" ht="25.9" customHeight="1" x14ac:dyDescent="0.25">
      <c r="A74" s="53"/>
      <c r="B74" s="54"/>
      <c r="C74" s="53"/>
      <c r="D74" s="54"/>
      <c r="E74" s="53"/>
      <c r="F74" s="53"/>
      <c r="G74" s="53"/>
    </row>
    <row r="75" spans="1:7" s="23" customFormat="1" ht="15" customHeight="1" x14ac:dyDescent="0.25">
      <c r="A75" s="264" t="s">
        <v>309</v>
      </c>
      <c r="B75" s="264"/>
      <c r="C75" s="264"/>
      <c r="D75" s="264"/>
      <c r="E75" s="264"/>
      <c r="F75" s="53"/>
      <c r="G75" s="53"/>
    </row>
    <row r="76" spans="1:7" s="24" customFormat="1" ht="15" customHeight="1" x14ac:dyDescent="0.25">
      <c r="A76" s="129"/>
      <c r="B76" s="263"/>
      <c r="C76" s="263"/>
      <c r="D76" s="263"/>
      <c r="E76" s="53"/>
      <c r="F76" s="129"/>
      <c r="G76" s="55"/>
    </row>
    <row r="77" spans="1:7" s="25" customFormat="1" ht="18" customHeight="1" x14ac:dyDescent="0.25">
      <c r="A77" s="129"/>
      <c r="B77" s="263"/>
      <c r="C77" s="263"/>
      <c r="D77" s="263"/>
      <c r="E77" s="104" t="s">
        <v>75</v>
      </c>
      <c r="F77" s="265"/>
      <c r="G77" s="265"/>
    </row>
    <row r="78" spans="1:7" ht="15" customHeight="1" x14ac:dyDescent="0.25">
      <c r="A78" s="144"/>
      <c r="B78" s="144"/>
      <c r="C78" s="144"/>
      <c r="D78" s="144"/>
      <c r="E78" s="57" t="s">
        <v>109</v>
      </c>
      <c r="F78" s="57"/>
      <c r="G78" s="56"/>
    </row>
    <row r="79" spans="1:7" ht="15" customHeight="1" x14ac:dyDescent="0.25">
      <c r="A79" s="145"/>
      <c r="B79" s="146"/>
      <c r="C79" s="146"/>
      <c r="D79" s="147"/>
      <c r="E79" s="58"/>
      <c r="F79" s="58"/>
      <c r="G79" s="58"/>
    </row>
    <row r="80" spans="1:7" x14ac:dyDescent="0.2">
      <c r="A80" s="148"/>
      <c r="B80" s="149"/>
      <c r="C80" s="150"/>
      <c r="D80" s="149"/>
      <c r="E80" s="25"/>
      <c r="F80" s="26"/>
      <c r="G80" s="25"/>
    </row>
    <row r="85" spans="7:7" x14ac:dyDescent="0.2">
      <c r="G85" s="19" t="s">
        <v>23</v>
      </c>
    </row>
  </sheetData>
  <mergeCells count="72">
    <mergeCell ref="B60:E60"/>
    <mergeCell ref="B61:E61"/>
    <mergeCell ref="B63:E63"/>
    <mergeCell ref="B53:E53"/>
    <mergeCell ref="B54:E54"/>
    <mergeCell ref="B55:E55"/>
    <mergeCell ref="B58:E58"/>
    <mergeCell ref="B59:E59"/>
    <mergeCell ref="B62:E62"/>
    <mergeCell ref="B34:E34"/>
    <mergeCell ref="B45:E45"/>
    <mergeCell ref="B46:E46"/>
    <mergeCell ref="B47:E47"/>
    <mergeCell ref="B48:E48"/>
    <mergeCell ref="B43:E43"/>
    <mergeCell ref="B44:E44"/>
    <mergeCell ref="B29:E29"/>
    <mergeCell ref="B30:E30"/>
    <mergeCell ref="B31:E31"/>
    <mergeCell ref="B32:E32"/>
    <mergeCell ref="B33:E33"/>
    <mergeCell ref="B24:E24"/>
    <mergeCell ref="B25:E25"/>
    <mergeCell ref="B26:E26"/>
    <mergeCell ref="B27:E27"/>
    <mergeCell ref="B28:E28"/>
    <mergeCell ref="A73:D73"/>
    <mergeCell ref="B76:D76"/>
    <mergeCell ref="A66:G66"/>
    <mergeCell ref="A67:D67"/>
    <mergeCell ref="A68:D68"/>
    <mergeCell ref="A69:D69"/>
    <mergeCell ref="A70:D70"/>
    <mergeCell ref="B49:E49"/>
    <mergeCell ref="B56:E56"/>
    <mergeCell ref="B57:E57"/>
    <mergeCell ref="B50:E50"/>
    <mergeCell ref="B51:E51"/>
    <mergeCell ref="B52:E52"/>
    <mergeCell ref="B11:E11"/>
    <mergeCell ref="B12:E12"/>
    <mergeCell ref="B13:E13"/>
    <mergeCell ref="B14:E14"/>
    <mergeCell ref="B22:E22"/>
    <mergeCell ref="B15:E15"/>
    <mergeCell ref="B16:E16"/>
    <mergeCell ref="B17:E17"/>
    <mergeCell ref="B18:E18"/>
    <mergeCell ref="A1:G1"/>
    <mergeCell ref="A2:G2"/>
    <mergeCell ref="A5:G5"/>
    <mergeCell ref="F7:G7"/>
    <mergeCell ref="A7:E10"/>
    <mergeCell ref="A3:F3"/>
    <mergeCell ref="F8:G8"/>
    <mergeCell ref="F9:G9"/>
    <mergeCell ref="B77:D77"/>
    <mergeCell ref="A75:E75"/>
    <mergeCell ref="F77:G77"/>
    <mergeCell ref="B19:E19"/>
    <mergeCell ref="B20:E20"/>
    <mergeCell ref="B21:E21"/>
    <mergeCell ref="B23:E23"/>
    <mergeCell ref="A72:E72"/>
    <mergeCell ref="B35:E35"/>
    <mergeCell ref="B36:E36"/>
    <mergeCell ref="B37:E37"/>
    <mergeCell ref="B38:E38"/>
    <mergeCell ref="B39:E39"/>
    <mergeCell ref="B40:E40"/>
    <mergeCell ref="B41:E41"/>
    <mergeCell ref="B42:E42"/>
  </mergeCells>
  <conditionalFormatting sqref="E73 E67:E70">
    <cfRule type="containsBlanks" dxfId="8" priority="27">
      <formula>LEN(TRIM(E67))=0</formula>
    </cfRule>
  </conditionalFormatting>
  <pageMargins left="0.59055118110236227" right="0.59055118110236227" top="0.59055118110236227" bottom="0.59055118110236227" header="0.31496062992125984" footer="0.11811023622047245"/>
  <pageSetup paperSize="9" scale="82" fitToHeight="0" orientation="portrait" r:id="rId1"/>
  <headerFooter>
    <oddHeader>&amp;L&amp;"Arial Narrow,Tučné"&amp;10Príloha č. 6 SP&amp;"Arial Narrow,Normálne" - &amp;"Arial Narrow,Tučné"Špecifikácia predmetu zákazky</oddHeader>
    <oddFooter>&amp;C&amp;"Arial,Normálne"&amp;8Strana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16</vt:i4>
      </vt:variant>
      <vt:variant>
        <vt:lpstr>Pomenované rozsahy</vt:lpstr>
      </vt:variant>
      <vt:variant>
        <vt:i4>12</vt:i4>
      </vt:variant>
    </vt:vector>
  </HeadingPairs>
  <TitlesOfParts>
    <vt:vector size="28" baseType="lpstr">
      <vt:lpstr>Príloha č.1</vt:lpstr>
      <vt:lpstr>Príloha č.2</vt:lpstr>
      <vt:lpstr>Príloha č. 3</vt:lpstr>
      <vt:lpstr>Príloha č.4</vt:lpstr>
      <vt:lpstr>Príloha č. 5 pre časť 1</vt:lpstr>
      <vt:lpstr>Príloha č.5 pre časť 2</vt:lpstr>
      <vt:lpstr>Príloha č.5 pre časť 3</vt:lpstr>
      <vt:lpstr>Príloha č.5 pre časť 4</vt:lpstr>
      <vt:lpstr>Príloha č.6_pre časť č. 1  </vt:lpstr>
      <vt:lpstr>Príloha č.6_pre časť č. 2</vt:lpstr>
      <vt:lpstr>Príloha č.6_pre časť č. 3</vt:lpstr>
      <vt:lpstr>Príloha č.6_pre časť č. 4</vt:lpstr>
      <vt:lpstr>Príloha č.7_pre časť č. 1</vt:lpstr>
      <vt:lpstr>Príloha č.7_pre časť č. 2</vt:lpstr>
      <vt:lpstr>Príloha č.7_pre časť č. 3</vt:lpstr>
      <vt:lpstr>Príloha č.7_pre časť č. 4</vt:lpstr>
      <vt:lpstr>'Príloha č. 3'!Oblasť_tlače</vt:lpstr>
      <vt:lpstr>'Príloha č. 5 pre časť 1'!Oblasť_tlače</vt:lpstr>
      <vt:lpstr>'Príloha č.1'!Oblasť_tlače</vt:lpstr>
      <vt:lpstr>'Príloha č.2'!Oblasť_tlače</vt:lpstr>
      <vt:lpstr>'Príloha č.4'!Oblasť_tlače</vt:lpstr>
      <vt:lpstr>'Príloha č.5 pre časť 2'!Oblasť_tlače</vt:lpstr>
      <vt:lpstr>'Príloha č.5 pre časť 3'!Oblasť_tlače</vt:lpstr>
      <vt:lpstr>'Príloha č.5 pre časť 4'!Oblasť_tlače</vt:lpstr>
      <vt:lpstr>'Príloha č.6_pre časť č. 1  '!Oblasť_tlače</vt:lpstr>
      <vt:lpstr>'Príloha č.6_pre časť č. 2'!Oblasť_tlače</vt:lpstr>
      <vt:lpstr>'Príloha č.6_pre časť č. 3'!Oblasť_tlače</vt:lpstr>
      <vt:lpstr>'Príloha č.6_pre časť č. 4'!Oblasť_tlače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UNLP</dc:creator>
  <cp:lastModifiedBy>un44549</cp:lastModifiedBy>
  <cp:lastPrinted>2023-09-29T09:22:22Z</cp:lastPrinted>
  <dcterms:created xsi:type="dcterms:W3CDTF">2017-08-18T08:10:31Z</dcterms:created>
  <dcterms:modified xsi:type="dcterms:W3CDTF">2023-09-29T12:10:30Z</dcterms:modified>
</cp:coreProperties>
</file>