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lad tech.plynu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<sst xmlns="http://schemas.openxmlformats.org/spreadsheetml/2006/main" count="252" uniqueCount="164">
  <si>
    <t xml:space="preserve">SOUPIS PRACÍ</t>
  </si>
  <si>
    <t xml:space="preserve">Datum:</t>
  </si>
  <si>
    <t xml:space="preserve">Zakázka:</t>
  </si>
  <si>
    <t xml:space="preserve">„Sklad technických plynů“</t>
  </si>
  <si>
    <t xml:space="preserve">Část:</t>
  </si>
  <si>
    <t xml:space="preserve">D1.4E - ELEKTROINSTALACE</t>
  </si>
  <si>
    <t xml:space="preserve">Objekt:</t>
  </si>
  <si>
    <t xml:space="preserve">Sklad technických plynů</t>
  </si>
  <si>
    <t xml:space="preserve">Zadavatel:</t>
  </si>
  <si>
    <t xml:space="preserve">AL INVEST Břidličná, a.s.</t>
  </si>
  <si>
    <t xml:space="preserve">Uchazeč:</t>
  </si>
  <si>
    <t xml:space="preserve">Cena celkem [CZK]</t>
  </si>
  <si>
    <t xml:space="preserve">Náklady celkem (bez DPH)</t>
  </si>
  <si>
    <t xml:space="preserve">PČ</t>
  </si>
  <si>
    <t xml:space="preserve">Kód (RTS 2023/II)</t>
  </si>
  <si>
    <t xml:space="preserve">Popis</t>
  </si>
  <si>
    <t xml:space="preserve">MJ</t>
  </si>
  <si>
    <t xml:space="preserve">Množství</t>
  </si>
  <si>
    <t xml:space="preserve">J.cena [CZK]</t>
  </si>
  <si>
    <t xml:space="preserve">Montážní práce</t>
  </si>
  <si>
    <t xml:space="preserve">650 12-4223.R00 </t>
  </si>
  <si>
    <t xml:space="preserve">Uložení kabelu Cu 4 x 25 mm2 pevně</t>
  </si>
  <si>
    <t xml:space="preserve">m</t>
  </si>
  <si>
    <t xml:space="preserve">650 12-4269.R00</t>
  </si>
  <si>
    <t xml:space="preserve">Uložení kabelu Cu 5 x 10 mm2 pevně  </t>
  </si>
  <si>
    <t xml:space="preserve">650 12-4141.R00 </t>
  </si>
  <si>
    <t xml:space="preserve">Uložení kabelu Cu 3 x 1,5 mm2 pevně</t>
  </si>
  <si>
    <t xml:space="preserve">650 12-1123.R00</t>
  </si>
  <si>
    <t xml:space="preserve">Uložení vodiče Cu 25 mm2 pevně  </t>
  </si>
  <si>
    <t xml:space="preserve">650 12-1117.R00</t>
  </si>
  <si>
    <t xml:space="preserve">Uložení vodiče Cu 6 mm2 pevně</t>
  </si>
  <si>
    <t xml:space="preserve">974 05-1315.R00</t>
  </si>
  <si>
    <t xml:space="preserve">Frézování drážky do 50x50 mm, zdivo,cihel.tvárnice </t>
  </si>
  <si>
    <t xml:space="preserve">971 03-3122.R00</t>
  </si>
  <si>
    <t xml:space="preserve">Vrtání otvorů, zeď cihelná, do 3 cm, hl. do 30 cm</t>
  </si>
  <si>
    <t xml:space="preserve">kus</t>
  </si>
  <si>
    <t xml:space="preserve">974 05-4208.R00  </t>
  </si>
  <si>
    <t xml:space="preserve">Vyvrtání kapsy pro krabici do pr.80 mm, cihla plná   </t>
  </si>
  <si>
    <t xml:space="preserve">650 01-2111.R00  </t>
  </si>
  <si>
    <t xml:space="preserve">Uložení krabice kruhové pod omítku bez zapojení   </t>
  </si>
  <si>
    <t xml:space="preserve">974 05-4215.R00 </t>
  </si>
  <si>
    <t xml:space="preserve">Vyvrtání kapsy pro krabici do pr.150 mm,cihla plná  </t>
  </si>
  <si>
    <t xml:space="preserve">650 01-2141.R00 </t>
  </si>
  <si>
    <t xml:space="preserve">Uložení krabice hranaté pod omítku se zapojením </t>
  </si>
  <si>
    <t xml:space="preserve">650 04-1112.R00</t>
  </si>
  <si>
    <t xml:space="preserve">Montáž svorkovnice ekvipotenciální  </t>
  </si>
  <si>
    <t xml:space="preserve">650 10-1521.R00  </t>
  </si>
  <si>
    <t xml:space="preserve">Montáž LED svítidla stropního přisazeného   </t>
  </si>
  <si>
    <t xml:space="preserve">650 05-1311.R00 </t>
  </si>
  <si>
    <t xml:space="preserve">Montáž spínače zapuštěného, řaz. 1  </t>
  </si>
  <si>
    <t xml:space="preserve">650 03-1621.R00</t>
  </si>
  <si>
    <t xml:space="preserve">Montáž rozváděče do váhy 25 kg  </t>
  </si>
  <si>
    <t xml:space="preserve">650 03-1629.R00</t>
  </si>
  <si>
    <t xml:space="preserve">Montáž rozváděče do váhy 200 kg  </t>
  </si>
  <si>
    <t xml:space="preserve">650 06-1134.R00 </t>
  </si>
  <si>
    <t xml:space="preserve">Montáž pojistky nožové do 250 A </t>
  </si>
  <si>
    <t xml:space="preserve">650 06-1642.R00 </t>
  </si>
  <si>
    <t xml:space="preserve">Montáž jističe modulárního třípólového do 80 A</t>
  </si>
  <si>
    <t xml:space="preserve">650 07-4666.R00</t>
  </si>
  <si>
    <t xml:space="preserve">Montáž elektroměru třífázového  </t>
  </si>
  <si>
    <t xml:space="preserve">650 02-2111.R00</t>
  </si>
  <si>
    <t xml:space="preserve">Montáž nástěnné konzoly pro kabelový žlab / lávku  </t>
  </si>
  <si>
    <t xml:space="preserve">650 01-1311.R00 </t>
  </si>
  <si>
    <t xml:space="preserve">Montáž žlabu kabelového děrovaného šířky do 150 mm  </t>
  </si>
  <si>
    <t xml:space="preserve">650 01-1371.R00</t>
  </si>
  <si>
    <t xml:space="preserve">Montáž víka kabelového žlabu šířky do 150 mm </t>
  </si>
  <si>
    <t xml:space="preserve">650 14-1117.R00</t>
  </si>
  <si>
    <t xml:space="preserve">Ukončení vodiče v rozvaděči + zapojení do 25 mm2</t>
  </si>
  <si>
    <t xml:space="preserve">650 14-1115.R00  </t>
  </si>
  <si>
    <t xml:space="preserve">Ukončení vodiče v rozvaděči + zapojení do 16 mm2   </t>
  </si>
  <si>
    <t xml:space="preserve">650 14-1113.R00  </t>
  </si>
  <si>
    <t xml:space="preserve">Ukončení vodiče v rozvaděči + zapojení do 6 mm2   </t>
  </si>
  <si>
    <t xml:space="preserve">650 14-1111.R00  </t>
  </si>
  <si>
    <t xml:space="preserve">Ukončení vodiče v rozvaděči + zapojení do 2,5 mm2   </t>
  </si>
  <si>
    <t xml:space="preserve">650 11-1631.R00</t>
  </si>
  <si>
    <t xml:space="preserve">Montáž vodiče s vysokonapěťovou izolací vč. podpěr</t>
  </si>
  <si>
    <t xml:space="preserve">650 11-1965.R00 </t>
  </si>
  <si>
    <t xml:space="preserve">Montáž jímací tyče nad 3 m, na konstrukci  </t>
  </si>
  <si>
    <t xml:space="preserve">650 11-1811.R00 </t>
  </si>
  <si>
    <t xml:space="preserve">Montáž dist. držáku oddáleného vedení do zdiva  </t>
  </si>
  <si>
    <t xml:space="preserve">650 11-2021.R00</t>
  </si>
  <si>
    <t xml:space="preserve">Montáž koncovky na vodič s vysokonapěťovou izolací </t>
  </si>
  <si>
    <t xml:space="preserve">650 11-2031.R00</t>
  </si>
  <si>
    <t xml:space="preserve">Ukončení vodiče uvnitř podpůrné trubky jímače</t>
  </si>
  <si>
    <t xml:space="preserve">650 11-2311.R00 </t>
  </si>
  <si>
    <t xml:space="preserve">Montáž chodníkové šachty pro zkušební svorku  </t>
  </si>
  <si>
    <t xml:space="preserve">650 11-1141.R00 </t>
  </si>
  <si>
    <t xml:space="preserve">Uložení uzem. pásku v zemi do 120 mm2</t>
  </si>
  <si>
    <t xml:space="preserve">650 11-1116.R00 </t>
  </si>
  <si>
    <t xml:space="preserve">Uložení uzem. drátu na povrchu do 10 mm  </t>
  </si>
  <si>
    <t xml:space="preserve">650 11-1611.R00</t>
  </si>
  <si>
    <t xml:space="preserve">Montáž svodového vodiče D do 10 mm včetně podpěr </t>
  </si>
  <si>
    <t xml:space="preserve">650 11-1711.R00 </t>
  </si>
  <si>
    <t xml:space="preserve">Montáž hromosvodové svorky do 2 šroubů</t>
  </si>
  <si>
    <t xml:space="preserve">650 11-1781.RT2 </t>
  </si>
  <si>
    <t xml:space="preserve">Označení svodu štítkem, včetně dodávky štítku</t>
  </si>
  <si>
    <t xml:space="preserve">460 03-0011.R00</t>
  </si>
  <si>
    <t xml:space="preserve">Sejmutí drnu</t>
  </si>
  <si>
    <t xml:space="preserve">m2</t>
  </si>
  <si>
    <t xml:space="preserve">460 20-0144.RT2</t>
  </si>
  <si>
    <t xml:space="preserve">Výkop kabelové rýhy 35/60 cm hor.4, ruční výkop rýhy </t>
  </si>
  <si>
    <t xml:space="preserve">460 42-0018.R00 </t>
  </si>
  <si>
    <t xml:space="preserve">Zřízení kabelového lože v rýze š.do 35 cm z písku  </t>
  </si>
  <si>
    <t xml:space="preserve">460 49-0012.R00 </t>
  </si>
  <si>
    <t xml:space="preserve">Fólie výstražná z PVC, šířka 33 cm  </t>
  </si>
  <si>
    <t xml:space="preserve">Trubka ochranná z PE, uložená pevně, DN do 160 mm </t>
  </si>
  <si>
    <t xml:space="preserve">460 57-0124.R00 </t>
  </si>
  <si>
    <t xml:space="preserve">Zához rýhy 35/40 cm, hornina třídy 4, se zhutněním</t>
  </si>
  <si>
    <t xml:space="preserve">460 68-0023.R00 </t>
  </si>
  <si>
    <t xml:space="preserve">Průraz zdivem v cihlové zdi tloušťky 45 cm</t>
  </si>
  <si>
    <t xml:space="preserve">Zásypový písek </t>
  </si>
  <si>
    <t xml:space="preserve">t</t>
  </si>
  <si>
    <t xml:space="preserve">Materiál</t>
  </si>
  <si>
    <t xml:space="preserve">Silový kabel pevný CYKY-J 4 X 25 </t>
  </si>
  <si>
    <t xml:space="preserve">Silový kabel pevný CYKY-J 5 X 10 </t>
  </si>
  <si>
    <t xml:space="preserve">Silový kabel pro pevné uložení CYKY-J 3x1,5 </t>
  </si>
  <si>
    <t xml:space="preserve">Silový kabel pro pevné uložení CYKY-O 3x1,5 </t>
  </si>
  <si>
    <t xml:space="preserve">1-YY 1x 25 ZZ</t>
  </si>
  <si>
    <t xml:space="preserve">CYY 6 ZZ </t>
  </si>
  <si>
    <t xml:space="preserve">Chránička do země dvouplášťová DN63 červená</t>
  </si>
  <si>
    <t xml:space="preserve">Folie červená 330x100 BLESK</t>
  </si>
  <si>
    <t xml:space="preserve">SV1 - Plastové průmyslové LED, EX-Zona 2,22 (29W, 4357lm, 4000K, IP66, IK10) - např. Vyrtych, EXTRA-N-LED-5000-218-G2-4K</t>
  </si>
  <si>
    <t xml:space="preserve">SV2 - Nástěnné průmyslové LED (30W, 4500lm, 4000K, IP66, IK10) - např. Sinclair FL 30WALL</t>
  </si>
  <si>
    <r>
      <rPr>
        <sz val="9"/>
        <rFont val="Calibri"/>
        <family val="2"/>
        <charset val="1"/>
      </rPr>
      <t xml:space="preserve">Pod omítková instalační krabice jednoduchá, IP66 (např. </t>
    </r>
    <r>
      <rPr>
        <sz val="9"/>
        <rFont val="Calibri"/>
        <family val="2"/>
        <charset val="238"/>
      </rPr>
      <t xml:space="preserve">SCAME 137.121 PROTECTA IP66 </t>
    </r>
    <r>
      <rPr>
        <sz val="9"/>
        <rFont val="Calibri"/>
        <family val="2"/>
        <charset val="1"/>
      </rPr>
      <t xml:space="preserve">)</t>
    </r>
  </si>
  <si>
    <r>
      <rPr>
        <sz val="9"/>
        <rFont val="Calibri"/>
        <family val="2"/>
        <charset val="1"/>
      </rPr>
      <t xml:space="preserve">Spínač č.1 10Ax,250V-pro montáž pod omítku, IP66 (např. </t>
    </r>
    <r>
      <rPr>
        <sz val="9"/>
        <rFont val="Calibri"/>
        <family val="2"/>
        <charset val="238"/>
      </rPr>
      <t xml:space="preserve">SCAME 137.3011 PROTECTA )</t>
    </r>
  </si>
  <si>
    <r>
      <rPr>
        <sz val="9"/>
        <rFont val="Calibri"/>
        <family val="2"/>
        <charset val="1"/>
      </rPr>
      <t xml:space="preserve">KRABICE UNIVERZÁLNÍ DO ZATEPLENÍ S VÍKEM (vč. těsnění IP44) - např. </t>
    </r>
    <r>
      <rPr>
        <sz val="9"/>
        <rFont val="Calibri"/>
        <family val="2"/>
        <charset val="238"/>
      </rPr>
      <t xml:space="preserve">KUZ-V_KB </t>
    </r>
  </si>
  <si>
    <t xml:space="preserve">KABELOVÝ ŽLAB S INTEGROVANOU SPOJKOU, KZI 60X100X0.75_F, Žárově zinkováno</t>
  </si>
  <si>
    <t xml:space="preserve">ŠROUB VRATOVÝ + MATICE S LÍMCEM, NSM 6X10_GMT, Geomet</t>
  </si>
  <si>
    <t xml:space="preserve">VÍKO KABELOVÉHO ŽLABU, V 100_F, Žárově zinkováno</t>
  </si>
  <si>
    <t xml:space="preserve">ÚCHYT VÍKA</t>
  </si>
  <si>
    <t xml:space="preserve">MONTÁŽNÍ PROFIL, MP 41X21_F, žár.zinek</t>
  </si>
  <si>
    <t xml:space="preserve">MONTÁŽNÍ PŘÍSLUŠENSTVÍ, VS 41X41_F</t>
  </si>
  <si>
    <t xml:space="preserve">Zás.skříň IP44 jištěná s chráničem 40/4/003 - 1x400V, 2x230V </t>
  </si>
  <si>
    <t xml:space="preserve">Rozvaděč R23.44 (vč. kompletace a dopravy) - specifikace příloha č. 4</t>
  </si>
  <si>
    <t xml:space="preserve">Ekvipotenciální přípojnice (10x 2,5-95mm2/d10mm, 1x pásek 30x4mm)</t>
  </si>
  <si>
    <t xml:space="preserve">Nožová pojistka gG 80A/500V</t>
  </si>
  <si>
    <t xml:space="preserve">Instalační jistič 25 kA, C 63A, 3P </t>
  </si>
  <si>
    <t xml:space="preserve">Digitální elektroměr 80A, 3fázový, 1tarif, MID </t>
  </si>
  <si>
    <r>
      <rPr>
        <sz val="9"/>
        <rFont val="Calibri"/>
        <family val="2"/>
        <charset val="1"/>
      </rPr>
      <t xml:space="preserve">Vodič HVI D 23mm s nosnou trubkou L 3200mm a jímačem L 1000mm  (délka HVI vodiče = 2 x 7m), např. </t>
    </r>
    <r>
      <rPr>
        <sz val="9"/>
        <rFont val="Calibri"/>
        <family val="2"/>
        <charset val="238"/>
      </rPr>
      <t xml:space="preserve">SET- HVI 23 L6M SR3200 IP FSP1000 GFK AL</t>
    </r>
  </si>
  <si>
    <t xml:space="preserve">Nerezový držák pro kolmou montáž na stěnu s úchytem pro trubky Ø 40-50mm, např.  WB D40.50 SE WA110 V2A</t>
  </si>
  <si>
    <t xml:space="preserve">Podpěra vedení pro vodiče HVI/CUI D 20-23mm se závitem M8 nerez</t>
  </si>
  <si>
    <t xml:space="preserve">UF - krabice pro zkušební svorky (se svorkou) 230x150x120mm, litina, barva černá, pro prům. 7-10/pásek 40m, např. UFTSK 7.10 FL40 300X220X120 GG </t>
  </si>
  <si>
    <t xml:space="preserve">Drát AlMgSi průměr 8 mm měkký</t>
  </si>
  <si>
    <t xml:space="preserve">Falcová svorka, nerez</t>
  </si>
  <si>
    <t xml:space="preserve">Svorka MMV, nerez</t>
  </si>
  <si>
    <t xml:space="preserve">Svorka na okapové potrubí s páskou – nerez</t>
  </si>
  <si>
    <t xml:space="preserve">Okapová svorka nerez</t>
  </si>
  <si>
    <t xml:space="preserve">Pásková objímka pro anténní stožár s připojením – nerez</t>
  </si>
  <si>
    <t xml:space="preserve">Zkušební svorka nerez  pro prům. 8-10/16mm, s mezidestičkou</t>
  </si>
  <si>
    <t xml:space="preserve">Páska zemnící 30x3,5 N V4A (nerez) páska 30x3,5mm</t>
  </si>
  <si>
    <t xml:space="preserve">Drát zemnící 10 V4A (nerez) vodič pr. 10mm</t>
  </si>
  <si>
    <t xml:space="preserve">Svorka kříž. Nerez, bez destičky, Rd 8-10/Fl 30 s vrat. Šrouby</t>
  </si>
  <si>
    <t xml:space="preserve">Antikorozní páska</t>
  </si>
  <si>
    <t xml:space="preserve">WAGO 221-413 Spojovací svorka COMPACT (1 bal = 50ks)</t>
  </si>
  <si>
    <t xml:space="preserve">bal</t>
  </si>
  <si>
    <t xml:space="preserve">WAGO 221-415 Spojovací svorka COMPACT (1 bal = 25ks)</t>
  </si>
  <si>
    <t xml:space="preserve">Drobný montážní materiál - šrouby, hmoždinky, matice, podložky, oka, pásky apod.</t>
  </si>
  <si>
    <t xml:space="preserve">Vedlejší rozpočtové náklady</t>
  </si>
  <si>
    <t xml:space="preserve">Dokumentace skutečného provedení –  3x tisk, 1xUSB/DVD</t>
  </si>
  <si>
    <t xml:space="preserve">Revize (měření, kontrola, vystavení zprávy)</t>
  </si>
  <si>
    <t xml:space="preserve">Průzkumné práce</t>
  </si>
  <si>
    <t xml:space="preserve">hod</t>
  </si>
  <si>
    <t xml:space="preserve">Montážní mechanismy (pojízdná plošina, lešení, apod.) - pronájem, montáž, demontáž</t>
  </si>
  <si>
    <r>
      <rPr>
        <sz val="9"/>
        <rFont val="Calibri"/>
        <family val="2"/>
        <charset val="1"/>
      </rPr>
      <t xml:space="preserve">Likvidace a odvoz odpadu (elektroodpad) </t>
    </r>
    <r>
      <rPr>
        <sz val="9"/>
        <rFont val="Calibri"/>
        <family val="2"/>
        <charset val="238"/>
      </rPr>
      <t xml:space="preserve"> vč. uložení na skládku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</si>
</sst>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#,##0.00"/>
    <numFmt numFmtId="167" formatCode="@"/>
    <numFmt numFmtId="168" formatCode="#,##0.000"/>
    <numFmt numFmtId="169" formatCode="0.00"/>
  </numFmts>
  <fonts count="20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Calibri"/>
      <family val="2"/>
      <charset val="1"/>
    </font>
    <font>
      <sz val="8"/>
      <name val="Arial CE"/>
      <family val="2"/>
      <charset val="1"/>
    </font>
    <font>
      <sz val="8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name val="Calibri"/>
      <family val="2"/>
      <charset val="1"/>
    </font>
    <font>
      <sz val="10.5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9"/>
      <name val="Calibri"/>
      <family val="2"/>
      <charset val="1"/>
    </font>
    <font>
      <sz val="8"/>
      <color rgb="FF003366"/>
      <name val="Arial CE"/>
      <family val="0"/>
      <charset val="1"/>
    </font>
    <font>
      <sz val="8"/>
      <color rgb="FF003366"/>
      <name val="Calibri"/>
      <family val="2"/>
      <charset val="1"/>
    </font>
    <font>
      <sz val="12"/>
      <color rgb="FF003366"/>
      <name val="Calibri"/>
      <family val="2"/>
      <charset val="1"/>
    </font>
    <font>
      <b val="true"/>
      <sz val="12"/>
      <color rgb="FF003366"/>
      <name val="Calibri"/>
      <family val="2"/>
      <charset val="1"/>
    </font>
    <font>
      <i val="true"/>
      <sz val="8"/>
      <color rgb="FF0000FF"/>
      <name val="Arial CE"/>
      <family val="0"/>
      <charset val="1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999999"/>
        <bgColor rgb="FF969696"/>
      </patternFill>
    </fill>
    <fill>
      <patternFill patternType="solid">
        <fgColor rgb="FFD2D2D2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3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99999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K10" activeCellId="0" sqref="K10"/>
    </sheetView>
  </sheetViews>
  <sheetFormatPr defaultColWidth="12.31640625" defaultRowHeight="12.75" zeroHeight="false" outlineLevelRow="0" outlineLevelCol="0"/>
  <cols>
    <col collapsed="false" customWidth="true" hidden="false" outlineLevel="0" max="1" min="1" style="0" width="1.85"/>
    <col collapsed="false" customWidth="true" hidden="false" outlineLevel="0" max="2" min="2" style="0" width="1.42"/>
    <col collapsed="false" customWidth="true" hidden="false" outlineLevel="0" max="3" min="3" style="1" width="3.71"/>
    <col collapsed="false" customWidth="true" hidden="false" outlineLevel="0" max="4" min="4" style="1" width="13.57"/>
    <col collapsed="false" customWidth="true" hidden="false" outlineLevel="0" max="5" min="5" style="1" width="64.86"/>
    <col collapsed="false" customWidth="true" hidden="false" outlineLevel="0" max="6" min="6" style="1" width="6.57"/>
    <col collapsed="false" customWidth="true" hidden="false" outlineLevel="0" max="7" min="7" style="1" width="8.71"/>
    <col collapsed="false" customWidth="true" hidden="false" outlineLevel="0" max="8" min="8" style="1" width="11.42"/>
    <col collapsed="false" customWidth="true" hidden="false" outlineLevel="0" max="9" min="9" style="1" width="13.43"/>
    <col collapsed="false" customWidth="true" hidden="false" outlineLevel="0" max="1024" min="1019" style="0" width="11.52"/>
  </cols>
  <sheetData>
    <row r="1" customFormat="false" ht="12.75" hidden="false" customHeight="true" outlineLevel="0" collapsed="false">
      <c r="H1" s="2"/>
    </row>
    <row r="2" customFormat="false" ht="12.75" hidden="false" customHeight="true" outlineLevel="0" collapsed="false">
      <c r="A2" s="3"/>
      <c r="B2" s="4"/>
      <c r="C2" s="5"/>
      <c r="D2" s="5"/>
      <c r="E2" s="5"/>
      <c r="F2" s="5"/>
      <c r="G2" s="5"/>
      <c r="H2" s="6"/>
      <c r="I2" s="5"/>
      <c r="J2" s="7"/>
    </row>
    <row r="3" customFormat="false" ht="18.6" hidden="false" customHeight="true" outlineLevel="0" collapsed="false">
      <c r="A3" s="3"/>
      <c r="B3" s="8"/>
      <c r="C3" s="9" t="s">
        <v>0</v>
      </c>
      <c r="D3" s="10"/>
      <c r="E3" s="11"/>
      <c r="F3" s="10"/>
      <c r="G3" s="10"/>
      <c r="H3" s="12" t="s">
        <v>1</v>
      </c>
      <c r="I3" s="10"/>
      <c r="J3" s="7"/>
    </row>
    <row r="4" customFormat="false" ht="12.75" hidden="false" customHeight="true" outlineLevel="0" collapsed="false">
      <c r="A4" s="3"/>
      <c r="B4" s="8"/>
      <c r="C4" s="10"/>
      <c r="D4" s="10"/>
      <c r="E4" s="10"/>
      <c r="F4" s="10"/>
      <c r="G4" s="10"/>
      <c r="H4" s="13"/>
      <c r="I4" s="10"/>
      <c r="J4" s="7"/>
    </row>
    <row r="5" customFormat="false" ht="12.75" hidden="false" customHeight="true" outlineLevel="0" collapsed="false">
      <c r="A5" s="3"/>
      <c r="B5" s="8"/>
      <c r="C5" s="14" t="s">
        <v>2</v>
      </c>
      <c r="D5" s="10"/>
      <c r="E5" s="15" t="s">
        <v>3</v>
      </c>
      <c r="F5" s="10"/>
      <c r="G5" s="10"/>
      <c r="H5" s="16"/>
      <c r="I5" s="10"/>
      <c r="J5" s="7"/>
    </row>
    <row r="6" customFormat="false" ht="12.75" hidden="false" customHeight="true" outlineLevel="0" collapsed="false">
      <c r="A6" s="3"/>
      <c r="B6" s="8"/>
      <c r="C6" s="14" t="s">
        <v>4</v>
      </c>
      <c r="D6" s="10"/>
      <c r="E6" s="17" t="s">
        <v>5</v>
      </c>
      <c r="F6" s="10"/>
      <c r="G6" s="10"/>
      <c r="H6" s="16"/>
      <c r="I6" s="10"/>
      <c r="J6" s="7"/>
    </row>
    <row r="7" customFormat="false" ht="12.75" hidden="false" customHeight="true" outlineLevel="0" collapsed="false">
      <c r="A7" s="3"/>
      <c r="B7" s="8"/>
      <c r="C7" s="14" t="s">
        <v>6</v>
      </c>
      <c r="D7" s="10"/>
      <c r="E7" s="17" t="s">
        <v>7</v>
      </c>
      <c r="F7" s="10"/>
      <c r="G7" s="10"/>
      <c r="H7" s="16"/>
      <c r="I7" s="10"/>
      <c r="J7" s="7"/>
    </row>
    <row r="8" customFormat="false" ht="12.75" hidden="false" customHeight="true" outlineLevel="0" collapsed="false">
      <c r="A8" s="3"/>
      <c r="B8" s="8"/>
      <c r="C8" s="14" t="s">
        <v>8</v>
      </c>
      <c r="D8" s="10"/>
      <c r="E8" s="18" t="s">
        <v>9</v>
      </c>
      <c r="F8" s="10"/>
      <c r="G8" s="10"/>
      <c r="H8" s="19"/>
      <c r="I8" s="20"/>
      <c r="J8" s="7"/>
    </row>
    <row r="9" customFormat="false" ht="12.75" hidden="false" customHeight="true" outlineLevel="0" collapsed="false">
      <c r="A9" s="3"/>
      <c r="B9" s="8"/>
      <c r="C9" s="14" t="s">
        <v>10</v>
      </c>
      <c r="D9" s="10"/>
      <c r="E9" s="21"/>
      <c r="F9" s="10"/>
      <c r="G9" s="10"/>
      <c r="H9" s="19"/>
      <c r="I9" s="20"/>
      <c r="J9" s="7"/>
    </row>
    <row r="10" customFormat="false" ht="12.75" hidden="false" customHeight="true" outlineLevel="0" collapsed="false">
      <c r="A10" s="3"/>
      <c r="B10" s="8"/>
      <c r="C10" s="18"/>
      <c r="D10" s="10"/>
      <c r="E10" s="18"/>
      <c r="F10" s="10"/>
      <c r="G10" s="10"/>
      <c r="H10" s="19"/>
      <c r="I10" s="20"/>
      <c r="J10" s="7"/>
    </row>
    <row r="11" customFormat="false" ht="12.75" hidden="false" customHeight="true" outlineLevel="0" collapsed="false">
      <c r="A11" s="3"/>
      <c r="B11" s="8"/>
      <c r="C11" s="18"/>
      <c r="D11" s="10"/>
      <c r="E11" s="18"/>
      <c r="F11" s="10"/>
      <c r="G11" s="10"/>
      <c r="H11" s="22" t="s">
        <v>11</v>
      </c>
      <c r="I11" s="22"/>
      <c r="J11" s="7"/>
    </row>
    <row r="12" customFormat="false" ht="12.75" hidden="false" customHeight="true" outlineLevel="0" collapsed="false">
      <c r="A12" s="3"/>
      <c r="B12" s="8"/>
      <c r="C12" s="23" t="s">
        <v>12</v>
      </c>
      <c r="D12" s="23"/>
      <c r="E12" s="23"/>
      <c r="F12" s="23"/>
      <c r="G12" s="23"/>
      <c r="H12" s="24" t="n">
        <f aca="false">SUM(I16:I111)</f>
        <v>0</v>
      </c>
      <c r="I12" s="24"/>
      <c r="J12" s="7"/>
    </row>
    <row r="13" customFormat="false" ht="12.75" hidden="false" customHeight="true" outlineLevel="0" collapsed="false">
      <c r="A13" s="3"/>
      <c r="B13" s="8"/>
      <c r="C13" s="10"/>
      <c r="D13" s="25"/>
      <c r="E13" s="10"/>
      <c r="F13" s="10"/>
      <c r="G13" s="10"/>
      <c r="H13" s="16"/>
      <c r="I13" s="10"/>
      <c r="J13" s="7"/>
    </row>
    <row r="14" customFormat="false" ht="12.75" hidden="false" customHeight="true" outlineLevel="0" collapsed="false">
      <c r="A14" s="26"/>
      <c r="B14" s="27"/>
      <c r="C14" s="28" t="s">
        <v>13</v>
      </c>
      <c r="D14" s="29" t="s">
        <v>14</v>
      </c>
      <c r="E14" s="29" t="s">
        <v>15</v>
      </c>
      <c r="F14" s="29" t="s">
        <v>16</v>
      </c>
      <c r="G14" s="29" t="s">
        <v>17</v>
      </c>
      <c r="H14" s="30" t="s">
        <v>18</v>
      </c>
      <c r="I14" s="31" t="s">
        <v>11</v>
      </c>
      <c r="J14" s="32"/>
    </row>
    <row r="15" customFormat="false" ht="14.1" hidden="false" customHeight="true" outlineLevel="0" collapsed="false">
      <c r="A15" s="33"/>
      <c r="B15" s="34"/>
      <c r="C15" s="35"/>
      <c r="D15" s="36"/>
      <c r="E15" s="37" t="s">
        <v>19</v>
      </c>
      <c r="F15" s="35"/>
      <c r="G15" s="35"/>
      <c r="H15" s="38"/>
      <c r="I15" s="39"/>
      <c r="J15" s="40"/>
    </row>
    <row r="16" customFormat="false" ht="12.8" hidden="false" customHeight="true" outlineLevel="0" collapsed="false">
      <c r="A16" s="3"/>
      <c r="B16" s="8"/>
      <c r="C16" s="41" t="n">
        <v>1</v>
      </c>
      <c r="D16" s="42" t="s">
        <v>20</v>
      </c>
      <c r="E16" s="43" t="s">
        <v>21</v>
      </c>
      <c r="F16" s="44" t="s">
        <v>22</v>
      </c>
      <c r="G16" s="45" t="n">
        <v>95</v>
      </c>
      <c r="H16" s="46"/>
      <c r="I16" s="47" t="n">
        <f aca="false">ROUND(H16*G16,2)</f>
        <v>0</v>
      </c>
      <c r="J16" s="48"/>
    </row>
    <row r="17" customFormat="false" ht="12.8" hidden="false" customHeight="true" outlineLevel="0" collapsed="false">
      <c r="A17" s="3"/>
      <c r="B17" s="8"/>
      <c r="C17" s="41" t="n">
        <v>2</v>
      </c>
      <c r="D17" s="42" t="s">
        <v>23</v>
      </c>
      <c r="E17" s="43" t="s">
        <v>24</v>
      </c>
      <c r="F17" s="44" t="s">
        <v>22</v>
      </c>
      <c r="G17" s="45" t="n">
        <v>5</v>
      </c>
      <c r="H17" s="46"/>
      <c r="I17" s="47" t="n">
        <f aca="false">ROUND(H17*G17,2)</f>
        <v>0</v>
      </c>
      <c r="J17" s="48"/>
    </row>
    <row r="18" customFormat="false" ht="14.1" hidden="false" customHeight="true" outlineLevel="0" collapsed="false">
      <c r="A18" s="3"/>
      <c r="B18" s="8"/>
      <c r="C18" s="41" t="n">
        <v>3</v>
      </c>
      <c r="D18" s="42" t="s">
        <v>25</v>
      </c>
      <c r="E18" s="43" t="s">
        <v>26</v>
      </c>
      <c r="F18" s="44" t="s">
        <v>22</v>
      </c>
      <c r="G18" s="45" t="n">
        <v>110</v>
      </c>
      <c r="H18" s="46"/>
      <c r="I18" s="47" t="n">
        <f aca="false">ROUND(H18*G18,2)</f>
        <v>0</v>
      </c>
      <c r="J18" s="48"/>
    </row>
    <row r="19" customFormat="false" ht="12.8" hidden="false" customHeight="true" outlineLevel="0" collapsed="false">
      <c r="A19" s="3"/>
      <c r="B19" s="8"/>
      <c r="C19" s="41" t="n">
        <v>4</v>
      </c>
      <c r="D19" s="42" t="s">
        <v>27</v>
      </c>
      <c r="E19" s="43" t="s">
        <v>28</v>
      </c>
      <c r="F19" s="44" t="s">
        <v>22</v>
      </c>
      <c r="G19" s="45" t="n">
        <v>2</v>
      </c>
      <c r="H19" s="46"/>
      <c r="I19" s="47" t="n">
        <f aca="false">ROUND(H19*G19,2)</f>
        <v>0</v>
      </c>
      <c r="J19" s="48"/>
    </row>
    <row r="20" customFormat="false" ht="12.8" hidden="false" customHeight="true" outlineLevel="0" collapsed="false">
      <c r="A20" s="3"/>
      <c r="B20" s="8"/>
      <c r="C20" s="41" t="n">
        <v>5</v>
      </c>
      <c r="D20" s="42" t="s">
        <v>29</v>
      </c>
      <c r="E20" s="43" t="s">
        <v>30</v>
      </c>
      <c r="F20" s="44" t="s">
        <v>22</v>
      </c>
      <c r="G20" s="45" t="n">
        <v>100</v>
      </c>
      <c r="H20" s="46"/>
      <c r="I20" s="47" t="n">
        <f aca="false">ROUND(H20*G20,2)</f>
        <v>0</v>
      </c>
      <c r="J20" s="48"/>
    </row>
    <row r="21" customFormat="false" ht="12.8" hidden="false" customHeight="true" outlineLevel="0" collapsed="false">
      <c r="A21" s="3"/>
      <c r="B21" s="8"/>
      <c r="C21" s="41" t="n">
        <v>6</v>
      </c>
      <c r="D21" s="42" t="s">
        <v>31</v>
      </c>
      <c r="E21" s="43" t="s">
        <v>32</v>
      </c>
      <c r="F21" s="44" t="s">
        <v>22</v>
      </c>
      <c r="G21" s="45" t="n">
        <v>80</v>
      </c>
      <c r="H21" s="46"/>
      <c r="I21" s="47" t="n">
        <f aca="false">ROUND(H21*G21,2)</f>
        <v>0</v>
      </c>
      <c r="J21" s="48"/>
    </row>
    <row r="22" customFormat="false" ht="12.8" hidden="false" customHeight="true" outlineLevel="0" collapsed="false">
      <c r="A22" s="3"/>
      <c r="B22" s="8"/>
      <c r="C22" s="41" t="n">
        <v>7</v>
      </c>
      <c r="D22" s="42" t="s">
        <v>33</v>
      </c>
      <c r="E22" s="43" t="s">
        <v>34</v>
      </c>
      <c r="F22" s="44" t="s">
        <v>35</v>
      </c>
      <c r="G22" s="45" t="n">
        <v>20</v>
      </c>
      <c r="H22" s="46"/>
      <c r="I22" s="47" t="n">
        <f aca="false">ROUND(H22*G22,2)</f>
        <v>0</v>
      </c>
      <c r="J22" s="48"/>
    </row>
    <row r="23" customFormat="false" ht="12.8" hidden="false" customHeight="true" outlineLevel="0" collapsed="false">
      <c r="A23" s="3"/>
      <c r="B23" s="8"/>
      <c r="C23" s="41" t="n">
        <v>8</v>
      </c>
      <c r="D23" s="42" t="s">
        <v>36</v>
      </c>
      <c r="E23" s="43" t="s">
        <v>37</v>
      </c>
      <c r="F23" s="44" t="s">
        <v>35</v>
      </c>
      <c r="G23" s="45" t="n">
        <v>4</v>
      </c>
      <c r="H23" s="46"/>
      <c r="I23" s="47" t="n">
        <f aca="false">ROUND(H23*G23,2)</f>
        <v>0</v>
      </c>
      <c r="J23" s="48"/>
    </row>
    <row r="24" customFormat="false" ht="12.8" hidden="false" customHeight="true" outlineLevel="0" collapsed="false">
      <c r="A24" s="3"/>
      <c r="B24" s="8"/>
      <c r="C24" s="41" t="n">
        <v>9</v>
      </c>
      <c r="D24" s="42" t="s">
        <v>38</v>
      </c>
      <c r="E24" s="43" t="s">
        <v>39</v>
      </c>
      <c r="F24" s="44" t="s">
        <v>35</v>
      </c>
      <c r="G24" s="45" t="n">
        <v>4</v>
      </c>
      <c r="H24" s="46"/>
      <c r="I24" s="47" t="n">
        <f aca="false">ROUND(H24*G24,2)</f>
        <v>0</v>
      </c>
      <c r="J24" s="48"/>
    </row>
    <row r="25" customFormat="false" ht="12.8" hidden="false" customHeight="true" outlineLevel="0" collapsed="false">
      <c r="A25" s="3"/>
      <c r="B25" s="8"/>
      <c r="C25" s="41" t="n">
        <v>10</v>
      </c>
      <c r="D25" s="42" t="s">
        <v>40</v>
      </c>
      <c r="E25" s="43" t="s">
        <v>41</v>
      </c>
      <c r="F25" s="44" t="s">
        <v>35</v>
      </c>
      <c r="G25" s="45" t="n">
        <v>4</v>
      </c>
      <c r="H25" s="46"/>
      <c r="I25" s="47" t="n">
        <f aca="false">ROUND(H25*G25,2)</f>
        <v>0</v>
      </c>
      <c r="J25" s="48"/>
    </row>
    <row r="26" customFormat="false" ht="12.8" hidden="false" customHeight="true" outlineLevel="0" collapsed="false">
      <c r="A26" s="3"/>
      <c r="B26" s="8"/>
      <c r="C26" s="41" t="n">
        <v>11</v>
      </c>
      <c r="D26" s="42" t="s">
        <v>42</v>
      </c>
      <c r="E26" s="43" t="s">
        <v>43</v>
      </c>
      <c r="F26" s="44" t="s">
        <v>35</v>
      </c>
      <c r="G26" s="45" t="n">
        <v>4</v>
      </c>
      <c r="H26" s="46"/>
      <c r="I26" s="47" t="n">
        <f aca="false">ROUND(H26*G26,2)</f>
        <v>0</v>
      </c>
      <c r="J26" s="48"/>
    </row>
    <row r="27" customFormat="false" ht="11.6" hidden="false" customHeight="true" outlineLevel="0" collapsed="false">
      <c r="A27" s="3"/>
      <c r="B27" s="8"/>
      <c r="C27" s="41" t="n">
        <v>12</v>
      </c>
      <c r="D27" s="42" t="s">
        <v>44</v>
      </c>
      <c r="E27" s="43" t="s">
        <v>45</v>
      </c>
      <c r="F27" s="44" t="s">
        <v>35</v>
      </c>
      <c r="G27" s="45" t="n">
        <v>1</v>
      </c>
      <c r="H27" s="46"/>
      <c r="I27" s="47" t="n">
        <f aca="false">ROUND(H27*G27,2)</f>
        <v>0</v>
      </c>
      <c r="J27" s="48"/>
    </row>
    <row r="28" customFormat="false" ht="11.6" hidden="false" customHeight="true" outlineLevel="0" collapsed="false">
      <c r="A28" s="3"/>
      <c r="B28" s="8"/>
      <c r="C28" s="41" t="n">
        <v>13</v>
      </c>
      <c r="D28" s="42" t="s">
        <v>46</v>
      </c>
      <c r="E28" s="43" t="s">
        <v>47</v>
      </c>
      <c r="F28" s="44" t="s">
        <v>35</v>
      </c>
      <c r="G28" s="45" t="n">
        <v>16</v>
      </c>
      <c r="H28" s="46"/>
      <c r="I28" s="47" t="n">
        <f aca="false">ROUND(H28*G28,2)</f>
        <v>0</v>
      </c>
      <c r="J28" s="48"/>
    </row>
    <row r="29" customFormat="false" ht="12.8" hidden="false" customHeight="true" outlineLevel="0" collapsed="false">
      <c r="A29" s="3"/>
      <c r="B29" s="8"/>
      <c r="C29" s="41" t="n">
        <v>14</v>
      </c>
      <c r="D29" s="42" t="s">
        <v>48</v>
      </c>
      <c r="E29" s="43" t="s">
        <v>49</v>
      </c>
      <c r="F29" s="44" t="s">
        <v>35</v>
      </c>
      <c r="G29" s="45" t="n">
        <v>4</v>
      </c>
      <c r="H29" s="46"/>
      <c r="I29" s="47" t="n">
        <f aca="false">ROUND(H29*G29,2)</f>
        <v>0</v>
      </c>
      <c r="J29" s="48"/>
    </row>
    <row r="30" customFormat="false" ht="12.8" hidden="false" customHeight="true" outlineLevel="0" collapsed="false">
      <c r="A30" s="3"/>
      <c r="B30" s="8"/>
      <c r="C30" s="41" t="n">
        <v>15</v>
      </c>
      <c r="D30" s="42" t="s">
        <v>50</v>
      </c>
      <c r="E30" s="43" t="s">
        <v>51</v>
      </c>
      <c r="F30" s="44" t="s">
        <v>35</v>
      </c>
      <c r="G30" s="45" t="n">
        <v>1</v>
      </c>
      <c r="H30" s="46"/>
      <c r="I30" s="47" t="n">
        <f aca="false">ROUND(H30*G30,2)</f>
        <v>0</v>
      </c>
      <c r="J30" s="48"/>
    </row>
    <row r="31" customFormat="false" ht="12.8" hidden="false" customHeight="true" outlineLevel="0" collapsed="false">
      <c r="A31" s="3"/>
      <c r="B31" s="8"/>
      <c r="C31" s="41" t="n">
        <v>16</v>
      </c>
      <c r="D31" s="42" t="s">
        <v>52</v>
      </c>
      <c r="E31" s="43" t="s">
        <v>53</v>
      </c>
      <c r="F31" s="44" t="s">
        <v>35</v>
      </c>
      <c r="G31" s="45" t="n">
        <v>1</v>
      </c>
      <c r="H31" s="46"/>
      <c r="I31" s="47" t="n">
        <f aca="false">ROUND(H31*G31,2)</f>
        <v>0</v>
      </c>
      <c r="J31" s="48"/>
    </row>
    <row r="32" customFormat="false" ht="12.8" hidden="false" customHeight="true" outlineLevel="0" collapsed="false">
      <c r="A32" s="3"/>
      <c r="B32" s="8"/>
      <c r="C32" s="41" t="n">
        <v>17</v>
      </c>
      <c r="D32" s="42" t="s">
        <v>54</v>
      </c>
      <c r="E32" s="43" t="s">
        <v>55</v>
      </c>
      <c r="F32" s="44" t="s">
        <v>35</v>
      </c>
      <c r="G32" s="45" t="n">
        <v>3</v>
      </c>
      <c r="H32" s="46"/>
      <c r="I32" s="47" t="n">
        <f aca="false">ROUND(H32*G32,2)</f>
        <v>0</v>
      </c>
      <c r="J32" s="48"/>
    </row>
    <row r="33" customFormat="false" ht="12.8" hidden="false" customHeight="true" outlineLevel="0" collapsed="false">
      <c r="A33" s="3"/>
      <c r="B33" s="8"/>
      <c r="C33" s="41" t="n">
        <v>18</v>
      </c>
      <c r="D33" s="42" t="s">
        <v>56</v>
      </c>
      <c r="E33" s="43" t="s">
        <v>57</v>
      </c>
      <c r="F33" s="44" t="s">
        <v>35</v>
      </c>
      <c r="G33" s="45" t="n">
        <v>1</v>
      </c>
      <c r="H33" s="46"/>
      <c r="I33" s="47" t="n">
        <f aca="false">ROUND(H33*G33,2)</f>
        <v>0</v>
      </c>
      <c r="J33" s="48"/>
    </row>
    <row r="34" customFormat="false" ht="12.8" hidden="false" customHeight="true" outlineLevel="0" collapsed="false">
      <c r="A34" s="3"/>
      <c r="B34" s="8"/>
      <c r="C34" s="41" t="n">
        <v>19</v>
      </c>
      <c r="D34" s="42" t="s">
        <v>58</v>
      </c>
      <c r="E34" s="43" t="s">
        <v>59</v>
      </c>
      <c r="F34" s="44" t="s">
        <v>35</v>
      </c>
      <c r="G34" s="45" t="n">
        <v>1</v>
      </c>
      <c r="H34" s="46"/>
      <c r="I34" s="47" t="n">
        <f aca="false">ROUND(H34*G34,2)</f>
        <v>0</v>
      </c>
      <c r="J34" s="48"/>
    </row>
    <row r="35" customFormat="false" ht="12.8" hidden="false" customHeight="true" outlineLevel="0" collapsed="false">
      <c r="A35" s="3"/>
      <c r="B35" s="8"/>
      <c r="C35" s="41" t="n">
        <v>20</v>
      </c>
      <c r="D35" s="42" t="s">
        <v>60</v>
      </c>
      <c r="E35" s="43" t="s">
        <v>61</v>
      </c>
      <c r="F35" s="44" t="s">
        <v>35</v>
      </c>
      <c r="G35" s="45" t="n">
        <v>7</v>
      </c>
      <c r="H35" s="46"/>
      <c r="I35" s="47" t="n">
        <f aca="false">ROUND(H35*G35,2)</f>
        <v>0</v>
      </c>
      <c r="J35" s="48"/>
    </row>
    <row r="36" customFormat="false" ht="12.8" hidden="false" customHeight="true" outlineLevel="0" collapsed="false">
      <c r="A36" s="3"/>
      <c r="B36" s="8"/>
      <c r="C36" s="41" t="n">
        <v>21</v>
      </c>
      <c r="D36" s="42" t="s">
        <v>62</v>
      </c>
      <c r="E36" s="43" t="s">
        <v>63</v>
      </c>
      <c r="F36" s="44" t="s">
        <v>35</v>
      </c>
      <c r="G36" s="45" t="n">
        <v>12</v>
      </c>
      <c r="H36" s="46"/>
      <c r="I36" s="47" t="n">
        <f aca="false">ROUND(H36*G36,2)</f>
        <v>0</v>
      </c>
      <c r="J36" s="48"/>
    </row>
    <row r="37" customFormat="false" ht="12.8" hidden="false" customHeight="true" outlineLevel="0" collapsed="false">
      <c r="A37" s="3"/>
      <c r="B37" s="8"/>
      <c r="C37" s="41" t="n">
        <v>22</v>
      </c>
      <c r="D37" s="42" t="s">
        <v>64</v>
      </c>
      <c r="E37" s="43" t="s">
        <v>65</v>
      </c>
      <c r="F37" s="44" t="s">
        <v>35</v>
      </c>
      <c r="G37" s="45" t="n">
        <v>12</v>
      </c>
      <c r="H37" s="46"/>
      <c r="I37" s="47" t="n">
        <f aca="false">ROUND(H37*G37,2)</f>
        <v>0</v>
      </c>
      <c r="J37" s="48"/>
    </row>
    <row r="38" customFormat="false" ht="12.8" hidden="false" customHeight="true" outlineLevel="0" collapsed="false">
      <c r="A38" s="3"/>
      <c r="B38" s="8"/>
      <c r="C38" s="41" t="n">
        <v>23</v>
      </c>
      <c r="D38" s="42" t="s">
        <v>66</v>
      </c>
      <c r="E38" s="43" t="s">
        <v>67</v>
      </c>
      <c r="F38" s="44" t="s">
        <v>35</v>
      </c>
      <c r="G38" s="45" t="n">
        <v>10</v>
      </c>
      <c r="H38" s="46"/>
      <c r="I38" s="47" t="n">
        <f aca="false">ROUND(H38*G38,2)</f>
        <v>0</v>
      </c>
      <c r="J38" s="48"/>
    </row>
    <row r="39" customFormat="false" ht="12.8" hidden="false" customHeight="true" outlineLevel="0" collapsed="false">
      <c r="A39" s="3"/>
      <c r="B39" s="8"/>
      <c r="C39" s="41" t="n">
        <v>24</v>
      </c>
      <c r="D39" s="42" t="s">
        <v>68</v>
      </c>
      <c r="E39" s="43" t="s">
        <v>69</v>
      </c>
      <c r="F39" s="44" t="s">
        <v>35</v>
      </c>
      <c r="G39" s="45" t="n">
        <v>10</v>
      </c>
      <c r="H39" s="46"/>
      <c r="I39" s="47" t="n">
        <f aca="false">ROUND(H39*G39,2)</f>
        <v>0</v>
      </c>
      <c r="J39" s="48"/>
    </row>
    <row r="40" customFormat="false" ht="12.8" hidden="false" customHeight="true" outlineLevel="0" collapsed="false">
      <c r="A40" s="3"/>
      <c r="B40" s="8"/>
      <c r="C40" s="41" t="n">
        <v>25</v>
      </c>
      <c r="D40" s="42" t="s">
        <v>70</v>
      </c>
      <c r="E40" s="43" t="s">
        <v>71</v>
      </c>
      <c r="F40" s="44" t="s">
        <v>35</v>
      </c>
      <c r="G40" s="45" t="n">
        <v>25</v>
      </c>
      <c r="H40" s="46"/>
      <c r="I40" s="47" t="n">
        <f aca="false">ROUND(H40*G40,2)</f>
        <v>0</v>
      </c>
      <c r="J40" s="48"/>
    </row>
    <row r="41" customFormat="false" ht="12.8" hidden="false" customHeight="true" outlineLevel="0" collapsed="false">
      <c r="A41" s="3"/>
      <c r="B41" s="8"/>
      <c r="C41" s="41" t="n">
        <v>26</v>
      </c>
      <c r="D41" s="42" t="s">
        <v>72</v>
      </c>
      <c r="E41" s="43" t="s">
        <v>73</v>
      </c>
      <c r="F41" s="44" t="s">
        <v>35</v>
      </c>
      <c r="G41" s="45" t="n">
        <v>10</v>
      </c>
      <c r="H41" s="46"/>
      <c r="I41" s="47" t="n">
        <f aca="false">ROUND(H41*G41,2)</f>
        <v>0</v>
      </c>
      <c r="J41" s="48"/>
    </row>
    <row r="42" customFormat="false" ht="12.8" hidden="false" customHeight="true" outlineLevel="0" collapsed="false">
      <c r="A42" s="3"/>
      <c r="B42" s="8"/>
      <c r="C42" s="41" t="n">
        <v>27</v>
      </c>
      <c r="D42" s="42" t="s">
        <v>74</v>
      </c>
      <c r="E42" s="43" t="s">
        <v>75</v>
      </c>
      <c r="F42" s="44" t="s">
        <v>22</v>
      </c>
      <c r="G42" s="45" t="n">
        <v>12</v>
      </c>
      <c r="H42" s="46"/>
      <c r="I42" s="47" t="n">
        <f aca="false">ROUND(H42*G42,2)</f>
        <v>0</v>
      </c>
      <c r="J42" s="48"/>
    </row>
    <row r="43" customFormat="false" ht="12.8" hidden="false" customHeight="true" outlineLevel="0" collapsed="false">
      <c r="A43" s="3"/>
      <c r="B43" s="8"/>
      <c r="C43" s="41" t="n">
        <v>28</v>
      </c>
      <c r="D43" s="42" t="s">
        <v>76</v>
      </c>
      <c r="E43" s="43" t="s">
        <v>77</v>
      </c>
      <c r="F43" s="44" t="s">
        <v>35</v>
      </c>
      <c r="G43" s="45" t="n">
        <v>2</v>
      </c>
      <c r="H43" s="46"/>
      <c r="I43" s="47" t="n">
        <f aca="false">ROUND(H43*G43,2)</f>
        <v>0</v>
      </c>
      <c r="J43" s="48"/>
    </row>
    <row r="44" customFormat="false" ht="12.8" hidden="false" customHeight="true" outlineLevel="0" collapsed="false">
      <c r="A44" s="3"/>
      <c r="B44" s="8"/>
      <c r="C44" s="41" t="n">
        <v>29</v>
      </c>
      <c r="D44" s="42" t="s">
        <v>78</v>
      </c>
      <c r="E44" s="43" t="s">
        <v>79</v>
      </c>
      <c r="F44" s="44" t="s">
        <v>35</v>
      </c>
      <c r="G44" s="45" t="n">
        <v>4</v>
      </c>
      <c r="H44" s="46"/>
      <c r="I44" s="47" t="n">
        <f aca="false">ROUND(H44*G44,2)</f>
        <v>0</v>
      </c>
      <c r="J44" s="48"/>
    </row>
    <row r="45" customFormat="false" ht="12.8" hidden="false" customHeight="true" outlineLevel="0" collapsed="false">
      <c r="A45" s="3"/>
      <c r="B45" s="8"/>
      <c r="C45" s="41" t="n">
        <v>30</v>
      </c>
      <c r="D45" s="42" t="s">
        <v>80</v>
      </c>
      <c r="E45" s="43" t="s">
        <v>81</v>
      </c>
      <c r="F45" s="44" t="s">
        <v>35</v>
      </c>
      <c r="G45" s="45" t="n">
        <v>4</v>
      </c>
      <c r="H45" s="46"/>
      <c r="I45" s="47" t="n">
        <f aca="false">ROUND(H45*G45,2)</f>
        <v>0</v>
      </c>
      <c r="J45" s="48"/>
    </row>
    <row r="46" customFormat="false" ht="12.8" hidden="false" customHeight="true" outlineLevel="0" collapsed="false">
      <c r="A46" s="3"/>
      <c r="B46" s="8"/>
      <c r="C46" s="41" t="n">
        <v>31</v>
      </c>
      <c r="D46" s="42" t="s">
        <v>82</v>
      </c>
      <c r="E46" s="43" t="s">
        <v>83</v>
      </c>
      <c r="F46" s="44" t="s">
        <v>35</v>
      </c>
      <c r="G46" s="45" t="n">
        <v>2</v>
      </c>
      <c r="H46" s="46"/>
      <c r="I46" s="47" t="n">
        <f aca="false">ROUND(H46*G46,2)</f>
        <v>0</v>
      </c>
      <c r="J46" s="48"/>
    </row>
    <row r="47" customFormat="false" ht="12.8" hidden="false" customHeight="true" outlineLevel="0" collapsed="false">
      <c r="A47" s="3"/>
      <c r="B47" s="8"/>
      <c r="C47" s="41" t="n">
        <v>32</v>
      </c>
      <c r="D47" s="42" t="s">
        <v>84</v>
      </c>
      <c r="E47" s="43" t="s">
        <v>85</v>
      </c>
      <c r="F47" s="44" t="s">
        <v>35</v>
      </c>
      <c r="G47" s="45" t="n">
        <v>2</v>
      </c>
      <c r="H47" s="46"/>
      <c r="I47" s="47" t="n">
        <f aca="false">ROUND(H47*G47,2)</f>
        <v>0</v>
      </c>
      <c r="J47" s="48"/>
    </row>
    <row r="48" customFormat="false" ht="12.8" hidden="false" customHeight="true" outlineLevel="0" collapsed="false">
      <c r="A48" s="3"/>
      <c r="B48" s="8"/>
      <c r="C48" s="41" t="n">
        <v>33</v>
      </c>
      <c r="D48" s="42" t="s">
        <v>86</v>
      </c>
      <c r="E48" s="43" t="s">
        <v>87</v>
      </c>
      <c r="F48" s="44" t="s">
        <v>22</v>
      </c>
      <c r="G48" s="45" t="n">
        <v>145</v>
      </c>
      <c r="H48" s="46"/>
      <c r="I48" s="47" t="n">
        <f aca="false">ROUND(H48*G48,2)</f>
        <v>0</v>
      </c>
      <c r="J48" s="48"/>
    </row>
    <row r="49" customFormat="false" ht="12.8" hidden="false" customHeight="true" outlineLevel="0" collapsed="false">
      <c r="A49" s="3"/>
      <c r="B49" s="8"/>
      <c r="C49" s="41" t="n">
        <v>34</v>
      </c>
      <c r="D49" s="42" t="s">
        <v>88</v>
      </c>
      <c r="E49" s="43" t="s">
        <v>89</v>
      </c>
      <c r="F49" s="44" t="s">
        <v>22</v>
      </c>
      <c r="G49" s="45" t="n">
        <v>10</v>
      </c>
      <c r="H49" s="46"/>
      <c r="I49" s="47" t="n">
        <f aca="false">ROUND(H49*G49,2)</f>
        <v>0</v>
      </c>
      <c r="J49" s="48"/>
    </row>
    <row r="50" customFormat="false" ht="12.8" hidden="false" customHeight="true" outlineLevel="0" collapsed="false">
      <c r="A50" s="3"/>
      <c r="B50" s="8"/>
      <c r="C50" s="41" t="n">
        <v>35</v>
      </c>
      <c r="D50" s="42" t="s">
        <v>90</v>
      </c>
      <c r="E50" s="43" t="s">
        <v>91</v>
      </c>
      <c r="F50" s="44" t="s">
        <v>22</v>
      </c>
      <c r="G50" s="45" t="n">
        <v>20</v>
      </c>
      <c r="H50" s="46"/>
      <c r="I50" s="47" t="n">
        <f aca="false">ROUND(H50*G50,2)</f>
        <v>0</v>
      </c>
      <c r="J50" s="48"/>
    </row>
    <row r="51" customFormat="false" ht="12.8" hidden="false" customHeight="true" outlineLevel="0" collapsed="false">
      <c r="A51" s="3"/>
      <c r="B51" s="8"/>
      <c r="C51" s="41" t="n">
        <v>36</v>
      </c>
      <c r="D51" s="42" t="s">
        <v>92</v>
      </c>
      <c r="E51" s="43" t="s">
        <v>93</v>
      </c>
      <c r="F51" s="44" t="s">
        <v>35</v>
      </c>
      <c r="G51" s="45" t="n">
        <v>35</v>
      </c>
      <c r="H51" s="46"/>
      <c r="I51" s="47" t="n">
        <f aca="false">ROUND(H51*G51,2)</f>
        <v>0</v>
      </c>
      <c r="J51" s="48"/>
    </row>
    <row r="52" customFormat="false" ht="12.8" hidden="false" customHeight="true" outlineLevel="0" collapsed="false">
      <c r="A52" s="3"/>
      <c r="B52" s="8"/>
      <c r="C52" s="41" t="n">
        <v>37</v>
      </c>
      <c r="D52" s="42" t="s">
        <v>94</v>
      </c>
      <c r="E52" s="43" t="s">
        <v>95</v>
      </c>
      <c r="F52" s="44" t="s">
        <v>35</v>
      </c>
      <c r="G52" s="45" t="n">
        <v>4</v>
      </c>
      <c r="H52" s="46"/>
      <c r="I52" s="47" t="n">
        <f aca="false">ROUND(H52*G52,2)</f>
        <v>0</v>
      </c>
      <c r="J52" s="48"/>
    </row>
    <row r="53" customFormat="false" ht="12.8" hidden="false" customHeight="true" outlineLevel="0" collapsed="false">
      <c r="A53" s="3"/>
      <c r="B53" s="8"/>
      <c r="C53" s="41" t="n">
        <v>38</v>
      </c>
      <c r="D53" s="42" t="s">
        <v>96</v>
      </c>
      <c r="E53" s="43" t="s">
        <v>97</v>
      </c>
      <c r="F53" s="44" t="s">
        <v>98</v>
      </c>
      <c r="G53" s="45" t="n">
        <v>7.5</v>
      </c>
      <c r="H53" s="46"/>
      <c r="I53" s="47" t="n">
        <f aca="false">ROUND(H53*G53,2)</f>
        <v>0</v>
      </c>
      <c r="J53" s="48"/>
    </row>
    <row r="54" customFormat="false" ht="12.8" hidden="false" customHeight="true" outlineLevel="0" collapsed="false">
      <c r="A54" s="3"/>
      <c r="B54" s="8"/>
      <c r="C54" s="41" t="n">
        <v>39</v>
      </c>
      <c r="D54" s="42" t="s">
        <v>99</v>
      </c>
      <c r="E54" s="43" t="s">
        <v>100</v>
      </c>
      <c r="F54" s="44" t="s">
        <v>22</v>
      </c>
      <c r="G54" s="45" t="n">
        <v>15</v>
      </c>
      <c r="H54" s="46"/>
      <c r="I54" s="47" t="n">
        <f aca="false">ROUND(H54*G54,2)</f>
        <v>0</v>
      </c>
      <c r="J54" s="48"/>
    </row>
    <row r="55" customFormat="false" ht="12.8" hidden="false" customHeight="true" outlineLevel="0" collapsed="false">
      <c r="A55" s="3"/>
      <c r="B55" s="8"/>
      <c r="C55" s="41" t="n">
        <v>40</v>
      </c>
      <c r="D55" s="42" t="s">
        <v>101</v>
      </c>
      <c r="E55" s="43" t="s">
        <v>102</v>
      </c>
      <c r="F55" s="44" t="s">
        <v>22</v>
      </c>
      <c r="G55" s="45" t="n">
        <v>15</v>
      </c>
      <c r="H55" s="46"/>
      <c r="I55" s="47" t="n">
        <f aca="false">ROUND(H55*G55,2)</f>
        <v>0</v>
      </c>
      <c r="J55" s="48"/>
    </row>
    <row r="56" customFormat="false" ht="12.8" hidden="false" customHeight="true" outlineLevel="0" collapsed="false">
      <c r="A56" s="3"/>
      <c r="B56" s="8"/>
      <c r="C56" s="41" t="n">
        <v>41</v>
      </c>
      <c r="D56" s="42" t="s">
        <v>103</v>
      </c>
      <c r="E56" s="43" t="s">
        <v>104</v>
      </c>
      <c r="F56" s="44" t="s">
        <v>22</v>
      </c>
      <c r="G56" s="45" t="n">
        <v>15</v>
      </c>
      <c r="H56" s="46"/>
      <c r="I56" s="47" t="n">
        <f aca="false">ROUND(H56*G56,2)</f>
        <v>0</v>
      </c>
      <c r="J56" s="48"/>
    </row>
    <row r="57" customFormat="false" ht="12.8" hidden="false" customHeight="true" outlineLevel="0" collapsed="false">
      <c r="A57" s="3"/>
      <c r="B57" s="8"/>
      <c r="C57" s="41" t="n">
        <v>42</v>
      </c>
      <c r="D57" s="42"/>
      <c r="E57" s="43" t="s">
        <v>105</v>
      </c>
      <c r="F57" s="44" t="s">
        <v>22</v>
      </c>
      <c r="G57" s="45" t="n">
        <v>15</v>
      </c>
      <c r="H57" s="46"/>
      <c r="I57" s="47" t="n">
        <f aca="false">ROUND(H57*G57,2)</f>
        <v>0</v>
      </c>
      <c r="J57" s="48"/>
    </row>
    <row r="58" customFormat="false" ht="12.8" hidden="false" customHeight="true" outlineLevel="0" collapsed="false">
      <c r="A58" s="3"/>
      <c r="B58" s="8"/>
      <c r="C58" s="41" t="n">
        <v>43</v>
      </c>
      <c r="D58" s="42" t="s">
        <v>106</v>
      </c>
      <c r="E58" s="43" t="s">
        <v>107</v>
      </c>
      <c r="F58" s="44" t="s">
        <v>22</v>
      </c>
      <c r="G58" s="45" t="n">
        <v>15</v>
      </c>
      <c r="H58" s="46"/>
      <c r="I58" s="47" t="n">
        <f aca="false">ROUND(H58*G58,2)</f>
        <v>0</v>
      </c>
      <c r="J58" s="48"/>
    </row>
    <row r="59" customFormat="false" ht="12.8" hidden="false" customHeight="true" outlineLevel="0" collapsed="false">
      <c r="A59" s="3"/>
      <c r="B59" s="8"/>
      <c r="C59" s="41" t="n">
        <v>44</v>
      </c>
      <c r="D59" s="42" t="s">
        <v>108</v>
      </c>
      <c r="E59" s="43" t="s">
        <v>109</v>
      </c>
      <c r="F59" s="44" t="s">
        <v>35</v>
      </c>
      <c r="G59" s="45" t="n">
        <v>1</v>
      </c>
      <c r="H59" s="46"/>
      <c r="I59" s="47" t="n">
        <f aca="false">ROUND(H59*G59,2)</f>
        <v>0</v>
      </c>
      <c r="J59" s="48"/>
    </row>
    <row r="60" customFormat="false" ht="12.8" hidden="false" customHeight="true" outlineLevel="0" collapsed="false">
      <c r="A60" s="3"/>
      <c r="B60" s="8"/>
      <c r="C60" s="41" t="n">
        <v>45</v>
      </c>
      <c r="D60" s="42"/>
      <c r="E60" s="43" t="s">
        <v>110</v>
      </c>
      <c r="F60" s="44" t="s">
        <v>111</v>
      </c>
      <c r="G60" s="45" t="n">
        <v>5</v>
      </c>
      <c r="H60" s="46"/>
      <c r="I60" s="47" t="n">
        <f aca="false">ROUND(H60*G60,2)</f>
        <v>0</v>
      </c>
      <c r="J60" s="48"/>
    </row>
    <row r="61" customFormat="false" ht="15.85" hidden="false" customHeight="true" outlineLevel="0" collapsed="false">
      <c r="A61" s="33"/>
      <c r="B61" s="34"/>
      <c r="C61" s="41"/>
      <c r="D61" s="36"/>
      <c r="E61" s="37" t="s">
        <v>112</v>
      </c>
      <c r="F61" s="35"/>
      <c r="G61" s="35"/>
      <c r="H61" s="38"/>
      <c r="I61" s="47"/>
      <c r="J61" s="40"/>
    </row>
    <row r="62" customFormat="false" ht="11.9" hidden="false" customHeight="true" outlineLevel="0" collapsed="false">
      <c r="A62" s="3"/>
      <c r="B62" s="8"/>
      <c r="C62" s="41" t="n">
        <v>46</v>
      </c>
      <c r="D62" s="42"/>
      <c r="E62" s="43" t="s">
        <v>113</v>
      </c>
      <c r="F62" s="44" t="s">
        <v>22</v>
      </c>
      <c r="G62" s="45" t="n">
        <v>95</v>
      </c>
      <c r="H62" s="46"/>
      <c r="I62" s="47" t="n">
        <f aca="false">ROUND(H62*G62,2)</f>
        <v>0</v>
      </c>
      <c r="J62" s="49"/>
    </row>
    <row r="63" customFormat="false" ht="11.9" hidden="false" customHeight="true" outlineLevel="0" collapsed="false">
      <c r="A63" s="3"/>
      <c r="B63" s="8"/>
      <c r="C63" s="41" t="n">
        <v>47</v>
      </c>
      <c r="D63" s="42"/>
      <c r="E63" s="43" t="s">
        <v>114</v>
      </c>
      <c r="F63" s="44" t="s">
        <v>22</v>
      </c>
      <c r="G63" s="45" t="n">
        <v>5</v>
      </c>
      <c r="H63" s="46"/>
      <c r="I63" s="47" t="n">
        <f aca="false">ROUND(H63*G63,2)</f>
        <v>0</v>
      </c>
      <c r="J63" s="49"/>
    </row>
    <row r="64" customFormat="false" ht="11.9" hidden="false" customHeight="true" outlineLevel="0" collapsed="false">
      <c r="A64" s="3"/>
      <c r="B64" s="8"/>
      <c r="C64" s="41" t="n">
        <v>48</v>
      </c>
      <c r="D64" s="42"/>
      <c r="E64" s="43" t="s">
        <v>115</v>
      </c>
      <c r="F64" s="44" t="s">
        <v>22</v>
      </c>
      <c r="G64" s="45" t="n">
        <v>100</v>
      </c>
      <c r="H64" s="46"/>
      <c r="I64" s="47" t="n">
        <f aca="false">ROUND(H64*G64,2)</f>
        <v>0</v>
      </c>
      <c r="J64" s="49"/>
    </row>
    <row r="65" customFormat="false" ht="11.9" hidden="false" customHeight="true" outlineLevel="0" collapsed="false">
      <c r="A65" s="3"/>
      <c r="B65" s="8"/>
      <c r="C65" s="41" t="n">
        <v>49</v>
      </c>
      <c r="D65" s="42"/>
      <c r="E65" s="43" t="s">
        <v>116</v>
      </c>
      <c r="F65" s="44" t="s">
        <v>22</v>
      </c>
      <c r="G65" s="45" t="n">
        <v>10</v>
      </c>
      <c r="H65" s="46"/>
      <c r="I65" s="47" t="n">
        <f aca="false">ROUND(H65*G65,2)</f>
        <v>0</v>
      </c>
      <c r="J65" s="49"/>
    </row>
    <row r="66" customFormat="false" ht="11.9" hidden="false" customHeight="true" outlineLevel="0" collapsed="false">
      <c r="A66" s="3"/>
      <c r="B66" s="8"/>
      <c r="C66" s="41" t="n">
        <v>50</v>
      </c>
      <c r="D66" s="42"/>
      <c r="E66" s="43" t="s">
        <v>117</v>
      </c>
      <c r="F66" s="44" t="s">
        <v>22</v>
      </c>
      <c r="G66" s="45" t="n">
        <v>2</v>
      </c>
      <c r="H66" s="46"/>
      <c r="I66" s="47" t="n">
        <f aca="false">ROUND(H66*G66,2)</f>
        <v>0</v>
      </c>
      <c r="J66" s="49"/>
    </row>
    <row r="67" customFormat="false" ht="11.9" hidden="false" customHeight="true" outlineLevel="0" collapsed="false">
      <c r="A67" s="3"/>
      <c r="B67" s="8"/>
      <c r="C67" s="41" t="n">
        <v>51</v>
      </c>
      <c r="D67" s="42"/>
      <c r="E67" s="43" t="s">
        <v>118</v>
      </c>
      <c r="F67" s="44" t="s">
        <v>22</v>
      </c>
      <c r="G67" s="45" t="n">
        <v>100</v>
      </c>
      <c r="H67" s="46"/>
      <c r="I67" s="47" t="n">
        <f aca="false">ROUND(H67*G67,2)</f>
        <v>0</v>
      </c>
      <c r="J67" s="49"/>
    </row>
    <row r="68" customFormat="false" ht="11.9" hidden="false" customHeight="true" outlineLevel="0" collapsed="false">
      <c r="A68" s="3"/>
      <c r="B68" s="8"/>
      <c r="C68" s="41" t="n">
        <v>52</v>
      </c>
      <c r="D68" s="42"/>
      <c r="E68" s="43" t="s">
        <v>119</v>
      </c>
      <c r="F68" s="44" t="s">
        <v>22</v>
      </c>
      <c r="G68" s="45" t="n">
        <v>15</v>
      </c>
      <c r="H68" s="46"/>
      <c r="I68" s="47" t="n">
        <f aca="false">ROUND(H68*G68,2)</f>
        <v>0</v>
      </c>
      <c r="J68" s="49"/>
    </row>
    <row r="69" customFormat="false" ht="11.9" hidden="false" customHeight="true" outlineLevel="0" collapsed="false">
      <c r="A69" s="3"/>
      <c r="B69" s="8"/>
      <c r="C69" s="41" t="n">
        <v>53</v>
      </c>
      <c r="D69" s="42"/>
      <c r="E69" s="43" t="s">
        <v>120</v>
      </c>
      <c r="F69" s="44" t="s">
        <v>35</v>
      </c>
      <c r="G69" s="45" t="n">
        <v>15</v>
      </c>
      <c r="H69" s="46"/>
      <c r="I69" s="47" t="n">
        <f aca="false">ROUND(H69*G69,2)</f>
        <v>0</v>
      </c>
      <c r="J69" s="49"/>
    </row>
    <row r="70" customFormat="false" ht="21.2" hidden="false" customHeight="true" outlineLevel="0" collapsed="false">
      <c r="A70" s="3"/>
      <c r="B70" s="8"/>
      <c r="C70" s="41" t="n">
        <v>54</v>
      </c>
      <c r="D70" s="42"/>
      <c r="E70" s="43" t="s">
        <v>121</v>
      </c>
      <c r="F70" s="44" t="s">
        <v>35</v>
      </c>
      <c r="G70" s="45" t="n">
        <v>12</v>
      </c>
      <c r="H70" s="46"/>
      <c r="I70" s="47" t="n">
        <f aca="false">ROUND(H70*G70,2)</f>
        <v>0</v>
      </c>
      <c r="J70" s="49"/>
    </row>
    <row r="71" customFormat="false" ht="11.9" hidden="false" customHeight="true" outlineLevel="0" collapsed="false">
      <c r="A71" s="3"/>
      <c r="B71" s="8"/>
      <c r="C71" s="41" t="n">
        <v>55</v>
      </c>
      <c r="D71" s="42"/>
      <c r="E71" s="43" t="s">
        <v>122</v>
      </c>
      <c r="F71" s="44" t="s">
        <v>35</v>
      </c>
      <c r="G71" s="45" t="n">
        <v>4</v>
      </c>
      <c r="H71" s="46"/>
      <c r="I71" s="47" t="n">
        <f aca="false">ROUND(H71*G71,2)</f>
        <v>0</v>
      </c>
      <c r="J71" s="49"/>
    </row>
    <row r="72" customFormat="false" ht="11.9" hidden="false" customHeight="true" outlineLevel="0" collapsed="false">
      <c r="A72" s="3"/>
      <c r="B72" s="8"/>
      <c r="C72" s="41" t="n">
        <v>56</v>
      </c>
      <c r="D72" s="42"/>
      <c r="E72" s="43" t="s">
        <v>123</v>
      </c>
      <c r="F72" s="44" t="s">
        <v>35</v>
      </c>
      <c r="G72" s="45" t="n">
        <v>4</v>
      </c>
      <c r="H72" s="46"/>
      <c r="I72" s="47" t="n">
        <f aca="false">ROUND(H72*G72,2)</f>
        <v>0</v>
      </c>
      <c r="J72" s="49"/>
    </row>
    <row r="73" customFormat="false" ht="11.9" hidden="false" customHeight="true" outlineLevel="0" collapsed="false">
      <c r="A73" s="3"/>
      <c r="B73" s="8"/>
      <c r="C73" s="41" t="n">
        <v>57</v>
      </c>
      <c r="D73" s="42"/>
      <c r="E73" s="43" t="s">
        <v>124</v>
      </c>
      <c r="F73" s="44" t="s">
        <v>35</v>
      </c>
      <c r="G73" s="45" t="n">
        <v>4</v>
      </c>
      <c r="H73" s="46"/>
      <c r="I73" s="47" t="n">
        <f aca="false">ROUND(H73*G73,2)</f>
        <v>0</v>
      </c>
      <c r="J73" s="49"/>
    </row>
    <row r="74" customFormat="false" ht="11.9" hidden="false" customHeight="true" outlineLevel="0" collapsed="false">
      <c r="A74" s="3"/>
      <c r="B74" s="8"/>
      <c r="C74" s="41" t="n">
        <v>58</v>
      </c>
      <c r="D74" s="42"/>
      <c r="E74" s="43" t="s">
        <v>125</v>
      </c>
      <c r="F74" s="44" t="s">
        <v>35</v>
      </c>
      <c r="G74" s="45" t="n">
        <v>4</v>
      </c>
      <c r="H74" s="46"/>
      <c r="I74" s="47" t="n">
        <f aca="false">ROUND(H74*G74,2)</f>
        <v>0</v>
      </c>
      <c r="J74" s="49"/>
    </row>
    <row r="75" customFormat="false" ht="11.9" hidden="false" customHeight="true" outlineLevel="0" collapsed="false">
      <c r="A75" s="3"/>
      <c r="B75" s="8"/>
      <c r="C75" s="41" t="n">
        <v>59</v>
      </c>
      <c r="D75" s="42"/>
      <c r="E75" s="43" t="s">
        <v>126</v>
      </c>
      <c r="F75" s="44" t="s">
        <v>22</v>
      </c>
      <c r="G75" s="45" t="n">
        <v>12</v>
      </c>
      <c r="H75" s="46"/>
      <c r="I75" s="47" t="n">
        <f aca="false">ROUND(H75*G75,2)</f>
        <v>0</v>
      </c>
      <c r="J75" s="49"/>
    </row>
    <row r="76" customFormat="false" ht="11.9" hidden="false" customHeight="true" outlineLevel="0" collapsed="false">
      <c r="A76" s="3"/>
      <c r="B76" s="8"/>
      <c r="C76" s="41" t="n">
        <v>60</v>
      </c>
      <c r="D76" s="42"/>
      <c r="E76" s="43" t="s">
        <v>127</v>
      </c>
      <c r="F76" s="44" t="s">
        <v>35</v>
      </c>
      <c r="G76" s="45" t="n">
        <v>16</v>
      </c>
      <c r="H76" s="46"/>
      <c r="I76" s="47" t="n">
        <f aca="false">ROUND(H76*G76,2)</f>
        <v>0</v>
      </c>
      <c r="J76" s="49"/>
    </row>
    <row r="77" customFormat="false" ht="11.9" hidden="false" customHeight="true" outlineLevel="0" collapsed="false">
      <c r="A77" s="3"/>
      <c r="B77" s="8"/>
      <c r="C77" s="41" t="n">
        <v>61</v>
      </c>
      <c r="D77" s="42"/>
      <c r="E77" s="43" t="s">
        <v>128</v>
      </c>
      <c r="F77" s="44" t="s">
        <v>22</v>
      </c>
      <c r="G77" s="45" t="n">
        <v>12</v>
      </c>
      <c r="H77" s="46"/>
      <c r="I77" s="47" t="n">
        <f aca="false">ROUND(H77*G77,2)</f>
        <v>0</v>
      </c>
      <c r="J77" s="49"/>
    </row>
    <row r="78" customFormat="false" ht="11.9" hidden="false" customHeight="true" outlineLevel="0" collapsed="false">
      <c r="A78" s="3"/>
      <c r="B78" s="8"/>
      <c r="C78" s="41" t="n">
        <v>62</v>
      </c>
      <c r="D78" s="42"/>
      <c r="E78" s="43" t="s">
        <v>129</v>
      </c>
      <c r="F78" s="44" t="s">
        <v>35</v>
      </c>
      <c r="G78" s="45" t="n">
        <v>24</v>
      </c>
      <c r="H78" s="46"/>
      <c r="I78" s="47" t="n">
        <f aca="false">ROUND(H78*G78,2)</f>
        <v>0</v>
      </c>
      <c r="J78" s="49"/>
    </row>
    <row r="79" customFormat="false" ht="11.9" hidden="false" customHeight="true" outlineLevel="0" collapsed="false">
      <c r="A79" s="3"/>
      <c r="B79" s="8"/>
      <c r="C79" s="41" t="n">
        <v>63</v>
      </c>
      <c r="D79" s="42"/>
      <c r="E79" s="43" t="s">
        <v>130</v>
      </c>
      <c r="F79" s="44" t="s">
        <v>22</v>
      </c>
      <c r="G79" s="45" t="n">
        <v>3</v>
      </c>
      <c r="H79" s="46"/>
      <c r="I79" s="47" t="n">
        <f aca="false">ROUND(H79*G79,2)</f>
        <v>0</v>
      </c>
      <c r="J79" s="49"/>
    </row>
    <row r="80" customFormat="false" ht="11.9" hidden="false" customHeight="true" outlineLevel="0" collapsed="false">
      <c r="A80" s="3"/>
      <c r="B80" s="8"/>
      <c r="C80" s="41" t="n">
        <v>64</v>
      </c>
      <c r="D80" s="42"/>
      <c r="E80" s="43" t="s">
        <v>131</v>
      </c>
      <c r="F80" s="44" t="s">
        <v>35</v>
      </c>
      <c r="G80" s="45" t="n">
        <v>15</v>
      </c>
      <c r="H80" s="46"/>
      <c r="I80" s="47" t="n">
        <f aca="false">ROUND(H80*G80,2)</f>
        <v>0</v>
      </c>
      <c r="J80" s="49"/>
    </row>
    <row r="81" customFormat="false" ht="11.9" hidden="false" customHeight="true" outlineLevel="0" collapsed="false">
      <c r="A81" s="3"/>
      <c r="B81" s="8"/>
      <c r="C81" s="41" t="n">
        <v>65</v>
      </c>
      <c r="D81" s="42"/>
      <c r="E81" s="43" t="s">
        <v>132</v>
      </c>
      <c r="F81" s="44" t="s">
        <v>35</v>
      </c>
      <c r="G81" s="45" t="n">
        <v>1</v>
      </c>
      <c r="H81" s="46"/>
      <c r="I81" s="47" t="n">
        <f aca="false">ROUND(H81*G81,2)</f>
        <v>0</v>
      </c>
      <c r="J81" s="49"/>
    </row>
    <row r="82" customFormat="false" ht="11.9" hidden="false" customHeight="true" outlineLevel="0" collapsed="false">
      <c r="A82" s="3"/>
      <c r="B82" s="8"/>
      <c r="C82" s="41" t="n">
        <v>66</v>
      </c>
      <c r="D82" s="42"/>
      <c r="E82" s="43" t="s">
        <v>133</v>
      </c>
      <c r="F82" s="44" t="s">
        <v>35</v>
      </c>
      <c r="G82" s="45" t="n">
        <v>1</v>
      </c>
      <c r="H82" s="46"/>
      <c r="I82" s="47" t="n">
        <f aca="false">ROUND(H82*G82,2)</f>
        <v>0</v>
      </c>
      <c r="J82" s="49"/>
    </row>
    <row r="83" customFormat="false" ht="11.9" hidden="false" customHeight="true" outlineLevel="0" collapsed="false">
      <c r="A83" s="3"/>
      <c r="B83" s="8"/>
      <c r="C83" s="41" t="n">
        <v>67</v>
      </c>
      <c r="D83" s="42"/>
      <c r="E83" s="43" t="s">
        <v>134</v>
      </c>
      <c r="F83" s="44" t="s">
        <v>35</v>
      </c>
      <c r="G83" s="45" t="n">
        <v>1</v>
      </c>
      <c r="H83" s="46"/>
      <c r="I83" s="47" t="n">
        <f aca="false">ROUND(H83*G83,2)</f>
        <v>0</v>
      </c>
      <c r="J83" s="49"/>
    </row>
    <row r="84" customFormat="false" ht="11.9" hidden="false" customHeight="true" outlineLevel="0" collapsed="false">
      <c r="A84" s="3"/>
      <c r="B84" s="8"/>
      <c r="C84" s="41" t="n">
        <v>68</v>
      </c>
      <c r="D84" s="42"/>
      <c r="E84" s="43" t="s">
        <v>135</v>
      </c>
      <c r="F84" s="44" t="s">
        <v>35</v>
      </c>
      <c r="G84" s="45" t="n">
        <v>3</v>
      </c>
      <c r="H84" s="46"/>
      <c r="I84" s="47" t="n">
        <f aca="false">ROUND(H84*G84,2)</f>
        <v>0</v>
      </c>
      <c r="J84" s="49"/>
    </row>
    <row r="85" customFormat="false" ht="11.9" hidden="false" customHeight="true" outlineLevel="0" collapsed="false">
      <c r="A85" s="3"/>
      <c r="B85" s="8"/>
      <c r="C85" s="41" t="n">
        <v>69</v>
      </c>
      <c r="D85" s="42"/>
      <c r="E85" s="43" t="s">
        <v>136</v>
      </c>
      <c r="F85" s="44" t="s">
        <v>35</v>
      </c>
      <c r="G85" s="45" t="n">
        <v>1</v>
      </c>
      <c r="H85" s="46"/>
      <c r="I85" s="47" t="n">
        <f aca="false">ROUND(H85*G85,2)</f>
        <v>0</v>
      </c>
      <c r="J85" s="49"/>
    </row>
    <row r="86" customFormat="false" ht="11.9" hidden="false" customHeight="true" outlineLevel="0" collapsed="false">
      <c r="A86" s="3"/>
      <c r="B86" s="8"/>
      <c r="C86" s="41" t="n">
        <v>70</v>
      </c>
      <c r="D86" s="42"/>
      <c r="E86" s="43" t="s">
        <v>137</v>
      </c>
      <c r="F86" s="44" t="s">
        <v>35</v>
      </c>
      <c r="G86" s="45" t="n">
        <v>1</v>
      </c>
      <c r="H86" s="46"/>
      <c r="I86" s="47" t="n">
        <f aca="false">ROUND(H86*G86,2)</f>
        <v>0</v>
      </c>
      <c r="J86" s="49"/>
    </row>
    <row r="87" customFormat="false" ht="23.55" hidden="false" customHeight="true" outlineLevel="0" collapsed="false">
      <c r="A87" s="3"/>
      <c r="B87" s="8"/>
      <c r="C87" s="41" t="n">
        <v>71</v>
      </c>
      <c r="D87" s="42"/>
      <c r="E87" s="43" t="s">
        <v>138</v>
      </c>
      <c r="F87" s="44" t="s">
        <v>35</v>
      </c>
      <c r="G87" s="45" t="n">
        <v>2</v>
      </c>
      <c r="H87" s="46"/>
      <c r="I87" s="47" t="n">
        <f aca="false">ROUND(H87*G87,2)</f>
        <v>0</v>
      </c>
      <c r="J87" s="49"/>
    </row>
    <row r="88" customFormat="false" ht="20.4" hidden="false" customHeight="true" outlineLevel="0" collapsed="false">
      <c r="A88" s="3"/>
      <c r="B88" s="8"/>
      <c r="C88" s="41" t="n">
        <v>72</v>
      </c>
      <c r="D88" s="42"/>
      <c r="E88" s="43" t="s">
        <v>139</v>
      </c>
      <c r="F88" s="44" t="s">
        <v>35</v>
      </c>
      <c r="G88" s="45" t="n">
        <v>4</v>
      </c>
      <c r="H88" s="46"/>
      <c r="I88" s="47" t="n">
        <f aca="false">ROUND(H88*G88,2)</f>
        <v>0</v>
      </c>
      <c r="J88" s="49"/>
    </row>
    <row r="89" customFormat="false" ht="11.9" hidden="false" customHeight="true" outlineLevel="0" collapsed="false">
      <c r="A89" s="3"/>
      <c r="B89" s="8"/>
      <c r="C89" s="41" t="n">
        <v>73</v>
      </c>
      <c r="D89" s="42"/>
      <c r="E89" s="43" t="s">
        <v>140</v>
      </c>
      <c r="F89" s="44" t="s">
        <v>35</v>
      </c>
      <c r="G89" s="45" t="n">
        <v>8</v>
      </c>
      <c r="H89" s="46"/>
      <c r="I89" s="47" t="n">
        <f aca="false">ROUND(H89*G89,2)</f>
        <v>0</v>
      </c>
      <c r="J89" s="49"/>
    </row>
    <row r="90" customFormat="false" ht="21.2" hidden="false" customHeight="true" outlineLevel="0" collapsed="false">
      <c r="A90" s="3"/>
      <c r="B90" s="8"/>
      <c r="C90" s="41" t="n">
        <v>74</v>
      </c>
      <c r="D90" s="42"/>
      <c r="E90" s="43" t="s">
        <v>141</v>
      </c>
      <c r="F90" s="44" t="s">
        <v>35</v>
      </c>
      <c r="G90" s="45" t="n">
        <v>2</v>
      </c>
      <c r="H90" s="46"/>
      <c r="I90" s="47" t="n">
        <f aca="false">ROUND(H90*G90,2)</f>
        <v>0</v>
      </c>
      <c r="J90" s="49"/>
    </row>
    <row r="91" customFormat="false" ht="11.9" hidden="false" customHeight="true" outlineLevel="0" collapsed="false">
      <c r="A91" s="3"/>
      <c r="B91" s="8"/>
      <c r="C91" s="41" t="n">
        <v>75</v>
      </c>
      <c r="D91" s="42"/>
      <c r="E91" s="43" t="s">
        <v>142</v>
      </c>
      <c r="F91" s="44" t="s">
        <v>22</v>
      </c>
      <c r="G91" s="45" t="n">
        <v>20</v>
      </c>
      <c r="H91" s="46"/>
      <c r="I91" s="47" t="n">
        <f aca="false">ROUND(H91*G91,2)</f>
        <v>0</v>
      </c>
      <c r="J91" s="49"/>
    </row>
    <row r="92" customFormat="false" ht="11.9" hidden="false" customHeight="true" outlineLevel="0" collapsed="false">
      <c r="A92" s="3"/>
      <c r="B92" s="8"/>
      <c r="C92" s="41" t="n">
        <v>76</v>
      </c>
      <c r="D92" s="42"/>
      <c r="E92" s="43" t="s">
        <v>143</v>
      </c>
      <c r="F92" s="44" t="s">
        <v>35</v>
      </c>
      <c r="G92" s="45" t="n">
        <v>6</v>
      </c>
      <c r="H92" s="46"/>
      <c r="I92" s="47" t="n">
        <f aca="false">ROUND(H92*G92,2)</f>
        <v>0</v>
      </c>
      <c r="J92" s="49"/>
    </row>
    <row r="93" customFormat="false" ht="11.9" hidden="false" customHeight="true" outlineLevel="0" collapsed="false">
      <c r="A93" s="3"/>
      <c r="B93" s="8"/>
      <c r="C93" s="41" t="n">
        <v>77</v>
      </c>
      <c r="D93" s="42"/>
      <c r="E93" s="43" t="s">
        <v>144</v>
      </c>
      <c r="F93" s="44" t="s">
        <v>35</v>
      </c>
      <c r="G93" s="45" t="n">
        <v>1</v>
      </c>
      <c r="H93" s="46"/>
      <c r="I93" s="47" t="n">
        <f aca="false">ROUND(H93*G93,2)</f>
        <v>0</v>
      </c>
      <c r="J93" s="49"/>
    </row>
    <row r="94" customFormat="false" ht="11.75" hidden="false" customHeight="true" outlineLevel="0" collapsed="false">
      <c r="A94" s="3"/>
      <c r="B94" s="8"/>
      <c r="C94" s="41" t="n">
        <v>78</v>
      </c>
      <c r="D94" s="42"/>
      <c r="E94" s="43" t="s">
        <v>145</v>
      </c>
      <c r="F94" s="44" t="s">
        <v>35</v>
      </c>
      <c r="G94" s="45" t="n">
        <v>8</v>
      </c>
      <c r="H94" s="46"/>
      <c r="I94" s="47" t="n">
        <f aca="false">ROUND(H94*G94,2)</f>
        <v>0</v>
      </c>
      <c r="J94" s="49"/>
    </row>
    <row r="95" customFormat="false" ht="11.75" hidden="false" customHeight="true" outlineLevel="0" collapsed="false">
      <c r="A95" s="3"/>
      <c r="B95" s="8"/>
      <c r="C95" s="41" t="n">
        <v>79</v>
      </c>
      <c r="D95" s="42"/>
      <c r="E95" s="43" t="s">
        <v>146</v>
      </c>
      <c r="F95" s="44" t="s">
        <v>35</v>
      </c>
      <c r="G95" s="45" t="n">
        <v>2</v>
      </c>
      <c r="H95" s="46"/>
      <c r="I95" s="47" t="n">
        <f aca="false">ROUND(H95*G95,2)</f>
        <v>0</v>
      </c>
      <c r="J95" s="49"/>
    </row>
    <row r="96" customFormat="false" ht="11.9" hidden="false" customHeight="true" outlineLevel="0" collapsed="false">
      <c r="A96" s="3"/>
      <c r="B96" s="8"/>
      <c r="C96" s="41" t="n">
        <v>80</v>
      </c>
      <c r="D96" s="42"/>
      <c r="E96" s="43" t="s">
        <v>147</v>
      </c>
      <c r="F96" s="44" t="s">
        <v>35</v>
      </c>
      <c r="G96" s="45" t="n">
        <v>2</v>
      </c>
      <c r="H96" s="46"/>
      <c r="I96" s="47" t="n">
        <f aca="false">ROUND(H96*G96,2)</f>
        <v>0</v>
      </c>
      <c r="J96" s="49"/>
    </row>
    <row r="97" customFormat="false" ht="11.9" hidden="false" customHeight="true" outlineLevel="0" collapsed="false">
      <c r="A97" s="3"/>
      <c r="B97" s="8"/>
      <c r="C97" s="41" t="n">
        <v>81</v>
      </c>
      <c r="D97" s="42"/>
      <c r="E97" s="43" t="s">
        <v>148</v>
      </c>
      <c r="F97" s="44" t="s">
        <v>35</v>
      </c>
      <c r="G97" s="45" t="n">
        <v>2</v>
      </c>
      <c r="H97" s="46"/>
      <c r="I97" s="47" t="n">
        <f aca="false">ROUND(H97*G97,2)</f>
        <v>0</v>
      </c>
      <c r="J97" s="49"/>
    </row>
    <row r="98" customFormat="false" ht="11.9" hidden="false" customHeight="true" outlineLevel="0" collapsed="false">
      <c r="A98" s="3"/>
      <c r="B98" s="8"/>
      <c r="C98" s="41" t="n">
        <v>82</v>
      </c>
      <c r="D98" s="42"/>
      <c r="E98" s="43" t="s">
        <v>149</v>
      </c>
      <c r="F98" s="44" t="s">
        <v>22</v>
      </c>
      <c r="G98" s="45" t="n">
        <v>145</v>
      </c>
      <c r="H98" s="46"/>
      <c r="I98" s="47" t="n">
        <f aca="false">ROUND(H98*G98,2)</f>
        <v>0</v>
      </c>
      <c r="J98" s="49"/>
    </row>
    <row r="99" customFormat="false" ht="11.9" hidden="false" customHeight="true" outlineLevel="0" collapsed="false">
      <c r="A99" s="3"/>
      <c r="B99" s="8"/>
      <c r="C99" s="41" t="n">
        <v>83</v>
      </c>
      <c r="D99" s="42"/>
      <c r="E99" s="43" t="s">
        <v>150</v>
      </c>
      <c r="F99" s="44" t="s">
        <v>22</v>
      </c>
      <c r="G99" s="45" t="n">
        <v>10</v>
      </c>
      <c r="H99" s="46"/>
      <c r="I99" s="47" t="n">
        <f aca="false">ROUND(H99*G99,2)</f>
        <v>0</v>
      </c>
      <c r="J99" s="49"/>
    </row>
    <row r="100" customFormat="false" ht="11.9" hidden="false" customHeight="true" outlineLevel="0" collapsed="false">
      <c r="A100" s="3"/>
      <c r="B100" s="8"/>
      <c r="C100" s="41" t="n">
        <v>84</v>
      </c>
      <c r="D100" s="42"/>
      <c r="E100" s="43" t="s">
        <v>151</v>
      </c>
      <c r="F100" s="44" t="s">
        <v>35</v>
      </c>
      <c r="G100" s="45" t="n">
        <v>14</v>
      </c>
      <c r="H100" s="46"/>
      <c r="I100" s="47" t="n">
        <f aca="false">ROUND(H100*G100,2)</f>
        <v>0</v>
      </c>
      <c r="J100" s="49"/>
    </row>
    <row r="101" customFormat="false" ht="11.9" hidden="false" customHeight="true" outlineLevel="0" collapsed="false">
      <c r="A101" s="3"/>
      <c r="B101" s="8"/>
      <c r="C101" s="41" t="n">
        <v>85</v>
      </c>
      <c r="D101" s="42"/>
      <c r="E101" s="43" t="s">
        <v>152</v>
      </c>
      <c r="F101" s="44" t="s">
        <v>35</v>
      </c>
      <c r="G101" s="50" t="n">
        <v>2</v>
      </c>
      <c r="H101" s="51"/>
      <c r="I101" s="47" t="n">
        <f aca="false">ROUND(H101*G101,2)</f>
        <v>0</v>
      </c>
      <c r="J101" s="49"/>
    </row>
    <row r="102" customFormat="false" ht="11.9" hidden="false" customHeight="true" outlineLevel="0" collapsed="false">
      <c r="A102" s="3"/>
      <c r="B102" s="8"/>
      <c r="C102" s="41" t="n">
        <v>86</v>
      </c>
      <c r="D102" s="42"/>
      <c r="E102" s="43" t="s">
        <v>153</v>
      </c>
      <c r="F102" s="44" t="s">
        <v>154</v>
      </c>
      <c r="G102" s="45" t="n">
        <v>1</v>
      </c>
      <c r="H102" s="46"/>
      <c r="I102" s="47" t="n">
        <f aca="false">ROUND(H102*G102,2)</f>
        <v>0</v>
      </c>
      <c r="J102" s="49"/>
    </row>
    <row r="103" customFormat="false" ht="11.9" hidden="false" customHeight="true" outlineLevel="0" collapsed="false">
      <c r="A103" s="3"/>
      <c r="B103" s="8"/>
      <c r="C103" s="41" t="n">
        <v>87</v>
      </c>
      <c r="D103" s="42"/>
      <c r="E103" s="43" t="s">
        <v>155</v>
      </c>
      <c r="F103" s="44" t="s">
        <v>154</v>
      </c>
      <c r="G103" s="45" t="n">
        <v>1</v>
      </c>
      <c r="H103" s="46"/>
      <c r="I103" s="47" t="n">
        <f aca="false">ROUND(H103*G103,2)</f>
        <v>0</v>
      </c>
      <c r="J103" s="49"/>
    </row>
    <row r="104" customFormat="false" ht="11.9" hidden="false" customHeight="true" outlineLevel="0" collapsed="false">
      <c r="A104" s="3"/>
      <c r="B104" s="8"/>
      <c r="C104" s="41" t="n">
        <v>88</v>
      </c>
      <c r="D104" s="42"/>
      <c r="E104" s="43" t="s">
        <v>156</v>
      </c>
      <c r="F104" s="44" t="s">
        <v>35</v>
      </c>
      <c r="G104" s="45" t="n">
        <v>1</v>
      </c>
      <c r="H104" s="46"/>
      <c r="I104" s="47" t="n">
        <f aca="false">ROUND(H104*G104,2)</f>
        <v>0</v>
      </c>
      <c r="J104" s="49"/>
    </row>
    <row r="105" customFormat="false" ht="15" hidden="false" customHeight="true" outlineLevel="0" collapsed="false">
      <c r="A105" s="33"/>
      <c r="B105" s="34"/>
      <c r="C105" s="41"/>
      <c r="D105" s="36"/>
      <c r="E105" s="37" t="s">
        <v>157</v>
      </c>
      <c r="F105" s="35"/>
      <c r="G105" s="35"/>
      <c r="H105" s="38"/>
      <c r="I105" s="39"/>
      <c r="J105" s="40"/>
    </row>
    <row r="106" customFormat="false" ht="11.9" hidden="false" customHeight="true" outlineLevel="0" collapsed="false">
      <c r="A106" s="3"/>
      <c r="B106" s="8"/>
      <c r="C106" s="41" t="n">
        <v>89</v>
      </c>
      <c r="D106" s="42"/>
      <c r="E106" s="43" t="s">
        <v>158</v>
      </c>
      <c r="F106" s="44" t="s">
        <v>35</v>
      </c>
      <c r="G106" s="45" t="n">
        <v>1</v>
      </c>
      <c r="H106" s="46"/>
      <c r="I106" s="47" t="n">
        <f aca="false">ROUND(H106*G106,2)</f>
        <v>0</v>
      </c>
      <c r="J106" s="48"/>
    </row>
    <row r="107" customFormat="false" ht="11.9" hidden="false" customHeight="true" outlineLevel="0" collapsed="false">
      <c r="A107" s="3"/>
      <c r="B107" s="8"/>
      <c r="C107" s="41" t="n">
        <v>90</v>
      </c>
      <c r="D107" s="42"/>
      <c r="E107" s="43" t="s">
        <v>159</v>
      </c>
      <c r="F107" s="44" t="s">
        <v>35</v>
      </c>
      <c r="G107" s="45" t="n">
        <v>1</v>
      </c>
      <c r="H107" s="46"/>
      <c r="I107" s="47" t="n">
        <f aca="false">ROUND(H107*G107,2)</f>
        <v>0</v>
      </c>
      <c r="J107" s="48"/>
    </row>
    <row r="108" customFormat="false" ht="11.9" hidden="false" customHeight="true" outlineLevel="0" collapsed="false">
      <c r="A108" s="3"/>
      <c r="B108" s="8"/>
      <c r="C108" s="41" t="n">
        <v>91</v>
      </c>
      <c r="D108" s="42"/>
      <c r="E108" s="43" t="s">
        <v>160</v>
      </c>
      <c r="F108" s="44" t="s">
        <v>161</v>
      </c>
      <c r="G108" s="45" t="n">
        <v>2</v>
      </c>
      <c r="H108" s="46"/>
      <c r="I108" s="47" t="n">
        <f aca="false">ROUND(H108*G108,2)</f>
        <v>0</v>
      </c>
      <c r="J108" s="48"/>
    </row>
    <row r="109" customFormat="false" ht="11.9" hidden="false" customHeight="true" outlineLevel="0" collapsed="false">
      <c r="A109" s="3"/>
      <c r="B109" s="8"/>
      <c r="C109" s="41" t="n">
        <v>92</v>
      </c>
      <c r="D109" s="42"/>
      <c r="E109" s="43" t="s">
        <v>162</v>
      </c>
      <c r="F109" s="44" t="s">
        <v>35</v>
      </c>
      <c r="G109" s="45" t="n">
        <v>1</v>
      </c>
      <c r="H109" s="46"/>
      <c r="I109" s="47" t="n">
        <f aca="false">ROUND(H109*G109,2)</f>
        <v>0</v>
      </c>
      <c r="J109" s="48"/>
    </row>
    <row r="110" customFormat="false" ht="11.9" hidden="false" customHeight="true" outlineLevel="0" collapsed="false">
      <c r="A110" s="3"/>
      <c r="B110" s="8"/>
      <c r="C110" s="41" t="n">
        <v>93</v>
      </c>
      <c r="D110" s="42"/>
      <c r="E110" s="43" t="s">
        <v>163</v>
      </c>
      <c r="F110" s="44" t="s">
        <v>111</v>
      </c>
      <c r="G110" s="45" t="n">
        <v>0.1</v>
      </c>
      <c r="H110" s="46"/>
      <c r="I110" s="47" t="n">
        <f aca="false">ROUND(H110*G110,2)</f>
        <v>0</v>
      </c>
      <c r="J110" s="48"/>
    </row>
    <row r="111" customFormat="false" ht="8.75" hidden="false" customHeight="true" outlineLevel="0" collapsed="false">
      <c r="A111" s="3"/>
      <c r="B111" s="52"/>
      <c r="C111" s="53"/>
      <c r="D111" s="53"/>
      <c r="E111" s="53"/>
      <c r="F111" s="53"/>
      <c r="G111" s="53"/>
      <c r="H111" s="54"/>
      <c r="I111" s="53"/>
      <c r="J111" s="48"/>
    </row>
    <row r="112" customFormat="false" ht="11.9" hidden="false" customHeight="true" outlineLevel="0" collapsed="false">
      <c r="H112" s="2"/>
    </row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H11:I11"/>
    <mergeCell ref="C12:G12"/>
    <mergeCell ref="H12:I12"/>
  </mergeCells>
  <printOptions headings="false" gridLines="false" gridLinesSet="true" horizontalCentered="false" verticalCentered="false"/>
  <pageMargins left="0.506944444444444" right="0.184722222222222" top="0.135416666666667" bottom="0.566666666666667" header="0.511811023622047" footer="0.301388888888889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&amp;C&amp;"Times New Roman,obyčejné"&amp;12Stránka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8A20732C5766439DE611A14AD8CB07" ma:contentTypeVersion="3" ma:contentTypeDescription="Vytvoří nový dokument" ma:contentTypeScope="" ma:versionID="9bd40492cba97956e4b12cb6f4eacb6e">
  <xsd:schema xmlns:xsd="http://www.w3.org/2001/XMLSchema" xmlns:xs="http://www.w3.org/2001/XMLSchema" xmlns:p="http://schemas.microsoft.com/office/2006/metadata/properties" xmlns:ns2="14d87ee8-dabd-4110-9a84-8bff7c3c900d" targetNamespace="http://schemas.microsoft.com/office/2006/metadata/properties" ma:root="true" ma:fieldsID="4dd013487723428befd5f6247c437202" ns2:_="">
    <xsd:import namespace="14d87ee8-dabd-4110-9a84-8bff7c3c90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87ee8-dabd-4110-9a84-8bff7c3c9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03C34-CE15-4FEC-915E-035DEF207EE6}"/>
</file>

<file path=customXml/itemProps2.xml><?xml version="1.0" encoding="utf-8"?>
<ds:datastoreItem xmlns:ds="http://schemas.openxmlformats.org/officeDocument/2006/customXml" ds:itemID="{19216E16-828D-483D-A721-2119BBF005A2}"/>
</file>

<file path=customXml/itemProps3.xml><?xml version="1.0" encoding="utf-8"?>
<ds:datastoreItem xmlns:ds="http://schemas.openxmlformats.org/officeDocument/2006/customXml" ds:itemID="{75403156-1D0B-4872-B8F1-D0D427A401D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2075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Radim</dc:creator>
  <dc:description/>
  <cp:lastModifiedBy/>
  <cp:revision>349</cp:revision>
  <cp:lastPrinted>2021-11-14T15:13:11Z</cp:lastPrinted>
  <dcterms:created xsi:type="dcterms:W3CDTF">2021-11-13T23:10:48Z</dcterms:created>
  <dcterms:modified xsi:type="dcterms:W3CDTF">2023-09-22T16:47:43Z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0x010100FE8A20732C5766439DE611A14AD8CB07</vt:lpwstr>
  </property>
</Properties>
</file>