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MZ SR - ziadosti  o súhlas k realizácii VO\2023\2023-Zariadenie pre automatizovanú iónovú analýzu\SP\"/>
    </mc:Choice>
  </mc:AlternateContent>
  <xr:revisionPtr revIDLastSave="0" documentId="13_ncr:1_{1ECEBDB9-0122-4C97-8CC4-0BBD4A75EF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8" l="1"/>
  <c r="G23" i="8"/>
  <c r="H23" i="8" s="1"/>
  <c r="J23" i="8" s="1"/>
  <c r="I22" i="8"/>
  <c r="G22" i="8"/>
  <c r="H22" i="8" s="1"/>
  <c r="J22" i="8" s="1"/>
  <c r="I21" i="8"/>
  <c r="G21" i="8"/>
  <c r="H21" i="8" s="1"/>
  <c r="J21" i="8" s="1"/>
  <c r="I20" i="8"/>
  <c r="G20" i="8"/>
  <c r="H20" i="8" s="1"/>
  <c r="J20" i="8" s="1"/>
  <c r="I19" i="8"/>
  <c r="G19" i="8"/>
  <c r="H19" i="8" s="1"/>
  <c r="J19" i="8" s="1"/>
  <c r="I18" i="8"/>
  <c r="G18" i="8"/>
  <c r="H18" i="8" s="1"/>
  <c r="J18" i="8" s="1"/>
  <c r="I17" i="8"/>
  <c r="G17" i="8"/>
  <c r="H17" i="8" s="1"/>
  <c r="J17" i="8" s="1"/>
  <c r="I16" i="8"/>
  <c r="G16" i="8"/>
  <c r="H16" i="8" s="1"/>
  <c r="J16" i="8" s="1"/>
  <c r="E15" i="8"/>
  <c r="I14" i="8"/>
  <c r="G14" i="8"/>
  <c r="H14" i="8" s="1"/>
  <c r="J14" i="8" s="1"/>
  <c r="I13" i="8"/>
  <c r="G13" i="8"/>
  <c r="H13" i="8" s="1"/>
  <c r="J13" i="8" s="1"/>
  <c r="I15" i="8" l="1"/>
  <c r="I24" i="8" s="1"/>
  <c r="J15" i="8"/>
  <c r="J24" i="8" s="1"/>
  <c r="G15" i="8"/>
  <c r="H15" i="8" s="1"/>
</calcChain>
</file>

<file path=xl/sharedStrings.xml><?xml version="1.0" encoding="utf-8"?>
<sst xmlns="http://schemas.openxmlformats.org/spreadsheetml/2006/main" count="38" uniqueCount="36">
  <si>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</si>
  <si>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</si>
  <si>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</si>
  <si>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</si>
  <si>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</si>
  <si>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</si>
  <si>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</si>
  <si>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</si>
  <si>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</si>
  <si>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</si>
  <si>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</si>
  <si>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</si>
  <si>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</si>
  <si>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</si>
  <si>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</si>
  <si>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</si>
  <si>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</si>
  <si>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</si>
  <si>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</si>
  <si>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</si>
  <si>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</si>
  <si>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</si>
  <si>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</si>
  <si>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</si>
  <si>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</si>
  <si>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Zariadenie pre automatizovanú iónovú analýzu vzoriek za pomoci lúča vysokoenergetického svetla</t>
  </si>
  <si>
    <t xml:space="preserve">Štartovací balík spotrebného materiálu </t>
  </si>
  <si>
    <t>Spotrebný materiál na obdobie 12 mes. /cena celkom/</t>
  </si>
  <si>
    <t>IVD alpha-Cyano-4-hydroxycinnamic, MALDI matrica, min. 8 ks/ 1 rok</t>
  </si>
  <si>
    <t>IVD Kalibračný štandard určený pre použitie IVD MALDI, 5 zkumaviek, min. 2 ks/ 1 rok</t>
  </si>
  <si>
    <t>MALDI dostička z leštenej ocele pre nanášanie vzoriek, opakovateľne použiteľná, 96 pozícií, min. 2 ks / 1 rok</t>
  </si>
  <si>
    <t>Utierky min. 2-vrstvé, biele, rozmer 20,5 x 20 cm, min. 5 ks / 1 rok</t>
  </si>
  <si>
    <t>Formic acid. 98+% čistota, min. 2 ks / 1 rok</t>
  </si>
  <si>
    <t>Voda. LC-MS, HPLC-UV/VIS kvalita, min. 8 ks / 1 rok</t>
  </si>
  <si>
    <t>Acetonitrile LC-MS, HPLC-UV/VIS kvalita, 2 ks / 1 rok</t>
  </si>
  <si>
    <t>sterilné, dlhé špičky z bio-plastu, v krabičke min. po 96 ks,  pre objem 0.1-10 ul, min. 30 ks /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</si>
</sst>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164" fontId="6" fillId="0" borderId="0" xfId="0" applyNumberFormat="1" applyFont="1"/>
    <xf numFmtId="2" fontId="6" fillId="0" borderId="0" xfId="0" applyNumberFormat="1" applyFont="1"/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/>
    <xf numFmtId="4" fontId="10" fillId="2" borderId="1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" fontId="10" fillId="4" borderId="1" xfId="0" applyNumberFormat="1" applyFont="1" applyFill="1" applyBorder="1"/>
    <xf numFmtId="4" fontId="10" fillId="3" borderId="1" xfId="0" applyNumberFormat="1" applyFont="1" applyFill="1" applyBorder="1"/>
    <xf numFmtId="1" fontId="10" fillId="3" borderId="1" xfId="0" applyNumberFormat="1" applyFont="1" applyFill="1" applyBorder="1"/>
    <xf numFmtId="0" fontId="10" fillId="4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15" fillId="0" borderId="1" xfId="0" applyFont="1" applyBorder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9" fillId="0" borderId="0" xfId="0" applyFont="1"/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9" fillId="0" borderId="6" xfId="0" applyFont="1" applyBorder="1"/>
    <xf numFmtId="0" fontId="8" fillId="0" borderId="1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9" fillId="3" borderId="7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4" fontId="16" fillId="3" borderId="15" xfId="0" applyNumberFormat="1" applyFont="1" applyFill="1" applyBorder="1"/>
    <xf numFmtId="0" fontId="20" fillId="3" borderId="1" xfId="4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16" fillId="3" borderId="17" xfId="0" applyFont="1" applyFill="1" applyBorder="1" applyAlignment="1" applyProtection="1">
      <alignment horizontal="center" vertical="center" wrapText="1"/>
      <protection locked="0"/>
    </xf>
    <xf numFmtId="0" fontId="17" fillId="3" borderId="18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4" fontId="16" fillId="3" borderId="20" xfId="0" applyNumberFormat="1" applyFont="1" applyFill="1" applyBorder="1"/>
    <xf numFmtId="4" fontId="16" fillId="3" borderId="21" xfId="0" applyNumberFormat="1" applyFont="1" applyFill="1" applyBorder="1"/>
    <xf numFmtId="0" fontId="10" fillId="5" borderId="22" xfId="0" applyFont="1" applyFill="1" applyBorder="1" applyAlignment="1">
      <alignment horizontal="center" vertical="center"/>
    </xf>
    <xf numFmtId="0" fontId="18" fillId="5" borderId="23" xfId="4" applyFont="1" applyFill="1" applyBorder="1" applyAlignment="1">
      <alignment vertical="center" wrapText="1"/>
    </xf>
    <xf numFmtId="0" fontId="10" fillId="5" borderId="24" xfId="0" applyFont="1" applyFill="1" applyBorder="1" applyAlignment="1">
      <alignment horizontal="center" vertical="center"/>
    </xf>
    <xf numFmtId="4" fontId="10" fillId="5" borderId="23" xfId="0" applyNumberFormat="1" applyFont="1" applyFill="1" applyBorder="1"/>
    <xf numFmtId="1" fontId="10" fillId="5" borderId="23" xfId="0" applyNumberFormat="1" applyFont="1" applyFill="1" applyBorder="1"/>
    <xf numFmtId="4" fontId="16" fillId="5" borderId="25" xfId="0" applyNumberFormat="1" applyFont="1" applyFill="1" applyBorder="1"/>
    <xf numFmtId="0" fontId="10" fillId="5" borderId="26" xfId="0" applyFont="1" applyFill="1" applyBorder="1" applyAlignment="1">
      <alignment horizontal="center" vertical="center"/>
    </xf>
    <xf numFmtId="0" fontId="18" fillId="5" borderId="27" xfId="4" applyFont="1" applyFill="1" applyBorder="1" applyAlignment="1">
      <alignment vertical="center" wrapText="1"/>
    </xf>
    <xf numFmtId="0" fontId="10" fillId="5" borderId="28" xfId="0" applyFont="1" applyFill="1" applyBorder="1" applyAlignment="1">
      <alignment horizontal="center" vertical="center"/>
    </xf>
    <xf numFmtId="4" fontId="10" fillId="5" borderId="27" xfId="0" applyNumberFormat="1" applyFont="1" applyFill="1" applyBorder="1"/>
    <xf numFmtId="1" fontId="10" fillId="5" borderId="27" xfId="0" applyNumberFormat="1" applyFont="1" applyFill="1" applyBorder="1"/>
    <xf numFmtId="4" fontId="16" fillId="5" borderId="29" xfId="0" applyNumberFormat="1" applyFont="1" applyFill="1" applyBorder="1"/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vertical="center" wrapText="1"/>
    </xf>
    <xf numFmtId="4" fontId="10" fillId="2" borderId="3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M17" sqref="M17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44" t="s">
        <v>23</v>
      </c>
      <c r="B1" s="44"/>
      <c r="C1" s="45"/>
      <c r="D1" s="45"/>
      <c r="E1" s="45"/>
      <c r="F1" s="46" t="s">
        <v>5</v>
      </c>
      <c r="G1" s="46"/>
      <c r="H1" s="47"/>
      <c r="I1" s="47"/>
      <c r="J1" s="47"/>
    </row>
    <row r="2" spans="1:12" ht="36" customHeight="1">
      <c r="A2" s="49" t="s">
        <v>9</v>
      </c>
      <c r="B2" s="53"/>
      <c r="C2" s="53"/>
      <c r="D2" s="53"/>
      <c r="E2" s="53"/>
      <c r="F2" s="53"/>
      <c r="G2" s="49" t="s">
        <v>14</v>
      </c>
      <c r="H2" s="49"/>
      <c r="I2" s="49"/>
      <c r="J2" s="49"/>
    </row>
    <row r="3" spans="1:12" ht="23.25" customHeight="1" thickBot="1">
      <c r="A3" s="54" t="s">
        <v>10</v>
      </c>
      <c r="B3" s="55"/>
      <c r="C3" s="55"/>
      <c r="D3" s="55"/>
      <c r="E3" s="55"/>
      <c r="F3" s="55"/>
      <c r="G3" s="50"/>
      <c r="H3" s="50"/>
      <c r="I3" s="50"/>
      <c r="J3" s="50"/>
    </row>
    <row r="4" spans="1:12" ht="20.25" customHeight="1">
      <c r="C4" s="28"/>
      <c r="D4" s="28"/>
      <c r="E4" s="28"/>
      <c r="F4" s="29"/>
      <c r="G4" s="29"/>
      <c r="H4" s="29"/>
      <c r="I4" s="29"/>
      <c r="J4" s="29"/>
    </row>
    <row r="5" spans="1:12" ht="15.75" customHeight="1">
      <c r="A5" s="51" t="s">
        <v>24</v>
      </c>
      <c r="B5" s="51"/>
      <c r="C5" s="51"/>
      <c r="D5" s="51"/>
      <c r="E5" s="51"/>
      <c r="F5" s="51"/>
      <c r="G5" s="51"/>
      <c r="H5" s="51"/>
      <c r="I5" s="51"/>
      <c r="J5" s="51"/>
    </row>
    <row r="6" spans="1:12" ht="36.950000000000003" customHeight="1">
      <c r="A6" s="52" t="s">
        <v>16</v>
      </c>
      <c r="B6" s="52"/>
      <c r="C6" s="38"/>
      <c r="D6" s="38"/>
      <c r="E6" s="38"/>
      <c r="F6" s="38"/>
      <c r="G6" s="56" t="s">
        <v>20</v>
      </c>
      <c r="H6" s="57"/>
      <c r="I6" s="62"/>
      <c r="J6" s="63"/>
    </row>
    <row r="7" spans="1:12" ht="36.950000000000003" customHeight="1">
      <c r="A7" s="52" t="s">
        <v>17</v>
      </c>
      <c r="B7" s="52"/>
      <c r="C7" s="38"/>
      <c r="D7" s="38"/>
      <c r="E7" s="38"/>
      <c r="F7" s="38"/>
      <c r="G7" s="58"/>
      <c r="H7" s="59"/>
      <c r="I7" s="64"/>
      <c r="J7" s="65"/>
    </row>
    <row r="8" spans="1:12" ht="36.950000000000003" customHeight="1">
      <c r="A8" s="52" t="s">
        <v>11</v>
      </c>
      <c r="B8" s="52"/>
      <c r="C8" s="38"/>
      <c r="D8" s="38"/>
      <c r="E8" s="38"/>
      <c r="F8" s="38"/>
      <c r="G8" s="60" t="s">
        <v>19</v>
      </c>
      <c r="H8" s="61"/>
      <c r="I8" s="30"/>
      <c r="J8" s="30"/>
    </row>
    <row r="9" spans="1:12" ht="22.5" customHeight="1">
      <c r="A9" s="48" t="s">
        <v>15</v>
      </c>
      <c r="B9" s="48"/>
      <c r="C9" s="32"/>
      <c r="D9" s="33"/>
      <c r="E9" s="33"/>
      <c r="F9" s="34"/>
      <c r="G9" s="35" t="s">
        <v>21</v>
      </c>
      <c r="H9" s="35"/>
      <c r="I9" s="36"/>
      <c r="J9" s="37"/>
    </row>
    <row r="10" spans="1:12" ht="34.5" customHeight="1">
      <c r="A10" s="23"/>
      <c r="B10" s="23"/>
      <c r="C10" s="26"/>
      <c r="D10"/>
      <c r="E10"/>
      <c r="F10"/>
      <c r="G10" s="24"/>
      <c r="H10" s="24"/>
      <c r="I10" s="27"/>
      <c r="J10" s="25"/>
    </row>
    <row r="11" spans="1:12" ht="52.5" customHeight="1">
      <c r="A11" s="40" t="s">
        <v>12</v>
      </c>
      <c r="B11" s="41" t="s">
        <v>13</v>
      </c>
      <c r="C11" s="31" t="s">
        <v>8</v>
      </c>
      <c r="D11" s="31" t="s">
        <v>18</v>
      </c>
      <c r="E11" s="42" t="s">
        <v>1</v>
      </c>
      <c r="F11" s="43"/>
      <c r="G11" s="43"/>
      <c r="H11" s="43"/>
      <c r="I11" s="13" t="s">
        <v>7</v>
      </c>
      <c r="J11" s="13" t="s">
        <v>7</v>
      </c>
      <c r="K11" s="5"/>
      <c r="L11" s="5"/>
    </row>
    <row r="12" spans="1:12" ht="22.5" customHeight="1" thickBot="1">
      <c r="A12" s="87"/>
      <c r="B12" s="88"/>
      <c r="C12" s="89"/>
      <c r="D12" s="90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 thickBot="1">
      <c r="A13" s="81">
        <v>1</v>
      </c>
      <c r="B13" s="82" t="s">
        <v>25</v>
      </c>
      <c r="C13" s="83">
        <v>1</v>
      </c>
      <c r="D13" s="83"/>
      <c r="E13" s="84">
        <v>0</v>
      </c>
      <c r="F13" s="85">
        <v>20</v>
      </c>
      <c r="G13" s="84">
        <f>E13/100*F13</f>
        <v>0</v>
      </c>
      <c r="H13" s="84">
        <f>E13+G13</f>
        <v>0</v>
      </c>
      <c r="I13" s="84">
        <f>E13*C13</f>
        <v>0</v>
      </c>
      <c r="J13" s="86">
        <f>H13*C13</f>
        <v>0</v>
      </c>
      <c r="K13" s="5"/>
      <c r="L13" s="5"/>
    </row>
    <row r="14" spans="1:12" ht="30.95" customHeight="1" thickBot="1">
      <c r="A14" s="81"/>
      <c r="B14" s="82" t="s">
        <v>26</v>
      </c>
      <c r="C14" s="83">
        <v>1</v>
      </c>
      <c r="D14" s="83"/>
      <c r="E14" s="84">
        <v>0</v>
      </c>
      <c r="F14" s="85">
        <v>20</v>
      </c>
      <c r="G14" s="84">
        <f t="shared" ref="G14:G22" si="0">E14/100*F14</f>
        <v>0</v>
      </c>
      <c r="H14" s="84">
        <f t="shared" ref="H14:H22" si="1">E14+G14</f>
        <v>0</v>
      </c>
      <c r="I14" s="84">
        <f t="shared" ref="I14:I22" si="2">E14*C14</f>
        <v>0</v>
      </c>
      <c r="J14" s="86">
        <f t="shared" ref="J14:J22" si="3">H14*C14</f>
        <v>0</v>
      </c>
      <c r="K14" s="5"/>
      <c r="L14" s="5"/>
    </row>
    <row r="15" spans="1:12" ht="25.5">
      <c r="A15" s="75"/>
      <c r="B15" s="76" t="s">
        <v>27</v>
      </c>
      <c r="C15" s="77">
        <v>1</v>
      </c>
      <c r="D15" s="77"/>
      <c r="E15" s="78">
        <f>SUM(E16:E23)</f>
        <v>0</v>
      </c>
      <c r="F15" s="79">
        <v>20</v>
      </c>
      <c r="G15" s="78">
        <f t="shared" si="0"/>
        <v>0</v>
      </c>
      <c r="H15" s="78">
        <f>E15+G15</f>
        <v>0</v>
      </c>
      <c r="I15" s="78">
        <f>SUM(I16:I23)</f>
        <v>0</v>
      </c>
      <c r="J15" s="80">
        <f>SUM(J16:J23)</f>
        <v>0</v>
      </c>
      <c r="K15" s="5"/>
      <c r="L15" s="5"/>
    </row>
    <row r="16" spans="1:12" ht="38.25">
      <c r="A16" s="66"/>
      <c r="B16" s="68" t="s">
        <v>28</v>
      </c>
      <c r="C16" s="18"/>
      <c r="D16" s="22"/>
      <c r="E16" s="19">
        <v>0</v>
      </c>
      <c r="F16" s="21">
        <v>20</v>
      </c>
      <c r="G16" s="20">
        <f t="shared" si="0"/>
        <v>0</v>
      </c>
      <c r="H16" s="20">
        <f t="shared" si="1"/>
        <v>0</v>
      </c>
      <c r="I16" s="20">
        <f t="shared" si="2"/>
        <v>0</v>
      </c>
      <c r="J16" s="67">
        <f t="shared" si="3"/>
        <v>0</v>
      </c>
      <c r="K16" s="5"/>
      <c r="L16" s="5"/>
    </row>
    <row r="17" spans="1:12" ht="38.25">
      <c r="A17" s="66"/>
      <c r="B17" s="68" t="s">
        <v>29</v>
      </c>
      <c r="C17" s="18"/>
      <c r="D17" s="22"/>
      <c r="E17" s="19">
        <v>0</v>
      </c>
      <c r="F17" s="21">
        <v>20</v>
      </c>
      <c r="G17" s="20">
        <f t="shared" si="0"/>
        <v>0</v>
      </c>
      <c r="H17" s="20">
        <f t="shared" si="1"/>
        <v>0</v>
      </c>
      <c r="I17" s="20">
        <f t="shared" si="2"/>
        <v>0</v>
      </c>
      <c r="J17" s="67">
        <f t="shared" si="3"/>
        <v>0</v>
      </c>
      <c r="K17" s="5"/>
      <c r="L17" s="5"/>
    </row>
    <row r="18" spans="1:12" ht="51">
      <c r="A18" s="66"/>
      <c r="B18" s="68" t="s">
        <v>30</v>
      </c>
      <c r="C18" s="18"/>
      <c r="D18" s="22"/>
      <c r="E18" s="19">
        <v>0</v>
      </c>
      <c r="F18" s="21">
        <v>20</v>
      </c>
      <c r="G18" s="20">
        <f t="shared" si="0"/>
        <v>0</v>
      </c>
      <c r="H18" s="20">
        <f t="shared" si="1"/>
        <v>0</v>
      </c>
      <c r="I18" s="20">
        <f t="shared" si="2"/>
        <v>0</v>
      </c>
      <c r="J18" s="67">
        <f t="shared" si="3"/>
        <v>0</v>
      </c>
      <c r="K18" s="5"/>
      <c r="L18" s="5"/>
    </row>
    <row r="19" spans="1:12" ht="38.25">
      <c r="A19" s="66"/>
      <c r="B19" s="68" t="s">
        <v>31</v>
      </c>
      <c r="C19" s="18"/>
      <c r="D19" s="22"/>
      <c r="E19" s="19">
        <v>0</v>
      </c>
      <c r="F19" s="21">
        <v>20</v>
      </c>
      <c r="G19" s="20">
        <f t="shared" si="0"/>
        <v>0</v>
      </c>
      <c r="H19" s="20">
        <f t="shared" si="1"/>
        <v>0</v>
      </c>
      <c r="I19" s="20">
        <f t="shared" si="2"/>
        <v>0</v>
      </c>
      <c r="J19" s="67">
        <f t="shared" si="3"/>
        <v>0</v>
      </c>
      <c r="K19" s="5"/>
      <c r="L19" s="5"/>
    </row>
    <row r="20" spans="1:12" ht="25.5">
      <c r="A20" s="66"/>
      <c r="B20" s="68" t="s">
        <v>32</v>
      </c>
      <c r="C20" s="18"/>
      <c r="D20" s="22"/>
      <c r="E20" s="19">
        <v>0</v>
      </c>
      <c r="F20" s="21">
        <v>20</v>
      </c>
      <c r="G20" s="20">
        <f t="shared" si="0"/>
        <v>0</v>
      </c>
      <c r="H20" s="20">
        <f t="shared" si="1"/>
        <v>0</v>
      </c>
      <c r="I20" s="20">
        <f t="shared" si="2"/>
        <v>0</v>
      </c>
      <c r="J20" s="67">
        <f t="shared" si="3"/>
        <v>0</v>
      </c>
      <c r="K20" s="5"/>
      <c r="L20" s="5"/>
    </row>
    <row r="21" spans="1:12" ht="25.5">
      <c r="A21" s="66"/>
      <c r="B21" s="68" t="s">
        <v>33</v>
      </c>
      <c r="C21" s="18"/>
      <c r="D21" s="22"/>
      <c r="E21" s="19">
        <v>0</v>
      </c>
      <c r="F21" s="21">
        <v>20</v>
      </c>
      <c r="G21" s="20">
        <f t="shared" si="0"/>
        <v>0</v>
      </c>
      <c r="H21" s="20">
        <f t="shared" si="1"/>
        <v>0</v>
      </c>
      <c r="I21" s="20">
        <f t="shared" si="2"/>
        <v>0</v>
      </c>
      <c r="J21" s="67">
        <f t="shared" si="3"/>
        <v>0</v>
      </c>
      <c r="K21" s="5"/>
      <c r="L21" s="5"/>
    </row>
    <row r="22" spans="1:12" ht="25.5">
      <c r="A22" s="66"/>
      <c r="B22" s="68" t="s">
        <v>34</v>
      </c>
      <c r="C22" s="18"/>
      <c r="D22" s="22"/>
      <c r="E22" s="19">
        <v>0</v>
      </c>
      <c r="F22" s="21">
        <v>20</v>
      </c>
      <c r="G22" s="20">
        <f t="shared" si="0"/>
        <v>0</v>
      </c>
      <c r="H22" s="20">
        <f t="shared" si="1"/>
        <v>0</v>
      </c>
      <c r="I22" s="20">
        <f t="shared" si="2"/>
        <v>0</v>
      </c>
      <c r="J22" s="67">
        <f t="shared" si="3"/>
        <v>0</v>
      </c>
      <c r="K22" s="5"/>
      <c r="L22" s="5"/>
    </row>
    <row r="23" spans="1:12" ht="51">
      <c r="A23" s="66"/>
      <c r="B23" s="68" t="s">
        <v>35</v>
      </c>
      <c r="C23" s="18"/>
      <c r="D23" s="22"/>
      <c r="E23" s="19">
        <v>0</v>
      </c>
      <c r="F23" s="21">
        <v>20</v>
      </c>
      <c r="G23" s="20">
        <f>E23/100*20</f>
        <v>0</v>
      </c>
      <c r="H23" s="20">
        <f>E23+G23</f>
        <v>0</v>
      </c>
      <c r="I23" s="20">
        <f>E23*C23</f>
        <v>0</v>
      </c>
      <c r="J23" s="67">
        <f>H23*C23</f>
        <v>0</v>
      </c>
      <c r="K23" s="5"/>
      <c r="L23" s="5"/>
    </row>
    <row r="24" spans="1:12" ht="16.5" thickBot="1">
      <c r="A24" s="69"/>
      <c r="B24" s="70" t="s">
        <v>22</v>
      </c>
      <c r="C24" s="71"/>
      <c r="D24" s="71"/>
      <c r="E24" s="71"/>
      <c r="F24" s="71"/>
      <c r="G24" s="71"/>
      <c r="H24" s="72"/>
      <c r="I24" s="73">
        <f>SUM(I13:I15)</f>
        <v>0</v>
      </c>
      <c r="J24" s="74">
        <f>SUM(J13:J15)</f>
        <v>0</v>
      </c>
      <c r="K24" s="5"/>
      <c r="L24" s="5"/>
    </row>
    <row r="25" spans="1:12" ht="15.75">
      <c r="A25" s="5"/>
      <c r="B25" s="10"/>
      <c r="C25" s="6"/>
      <c r="D25" s="6"/>
      <c r="E25" s="7"/>
      <c r="F25" s="39"/>
      <c r="G25" s="39"/>
      <c r="H25" s="39"/>
      <c r="I25" s="39"/>
      <c r="J25" s="39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  <mergeCell ref="F25:J25"/>
    <mergeCell ref="A11:A12"/>
    <mergeCell ref="B11:B12"/>
    <mergeCell ref="C11:C12"/>
    <mergeCell ref="E11:H11"/>
    <mergeCell ref="B24:H24"/>
    <mergeCell ref="I8:J8"/>
    <mergeCell ref="D11:D12"/>
    <mergeCell ref="C9:F9"/>
    <mergeCell ref="G9:H9"/>
    <mergeCell ref="I9:J9"/>
    <mergeCell ref="C8:F8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  <ignoredErrors>
    <ignoredError sqref="I15:J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Jana Konrád-Skibová</cp:lastModifiedBy>
  <cp:lastPrinted>2022-03-18T12:57:44Z</cp:lastPrinted>
  <dcterms:created xsi:type="dcterms:W3CDTF">2015-12-29T18:41:43Z</dcterms:created>
  <dcterms:modified xsi:type="dcterms:W3CDTF">2023-10-02T09:04:54Z</dcterms:modified>
</cp:coreProperties>
</file>