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330" windowWidth="18780" windowHeight="6770" activeTab="0"/>
  </bookViews>
  <sheets>
    <sheet name="CenováPonuka" sheetId="1" r:id="rId1"/>
  </sheets>
  <definedNames/>
  <calcPr fullCalcOnLoad="1"/>
</workbook>
</file>

<file path=xl/sharedStrings.xml><?xml version="1.0" encoding="utf-8"?>
<sst xmlns="http://schemas.openxmlformats.org/spreadsheetml/2006/main" count="230" uniqueCount="148">
  <si>
    <t>P. č. schéma</t>
  </si>
  <si>
    <t>Množstvo</t>
  </si>
  <si>
    <t>Parametre</t>
  </si>
  <si>
    <t>Správa o odbornej prehliadke a odbornej skúške - elektroinštalácia</t>
  </si>
  <si>
    <t>M.j.</t>
  </si>
  <si>
    <t>Položka</t>
  </si>
  <si>
    <t>ks</t>
  </si>
  <si>
    <t>Reťazový dopravník</t>
  </si>
  <si>
    <t>Kapsový dopravník</t>
  </si>
  <si>
    <t xml:space="preserve">Výpad pod zásobník </t>
  </si>
  <si>
    <t>ĎALŠIE SÚČASTI HODNOTY OBSTARÁVANEJ TECHNOLÓGIE</t>
  </si>
  <si>
    <t>kpl.</t>
  </si>
  <si>
    <t>Montáž a inštalácia kompletnej technológie s uvedením technológie do prevádzky</t>
  </si>
  <si>
    <t>Dodanie technológie na miesto realizácie</t>
  </si>
  <si>
    <t>Investor: Tatranská sladovňa s.r.o, Murgašova 1, 058 80 Poprad</t>
  </si>
  <si>
    <t>CENOVÁ PONUKA</t>
  </si>
  <si>
    <t>Jednotková cena v Eur bez DPH</t>
  </si>
  <si>
    <t>Cena spolu v Eur bez DPH</t>
  </si>
  <si>
    <t>ÚDAJE UCHÁDZAČA: 
(Vyplňte)</t>
  </si>
  <si>
    <r>
      <t xml:space="preserve">Obchodné meno: </t>
    </r>
    <r>
      <rPr>
        <b/>
        <sz val="10"/>
        <rFont val="Arial CE"/>
        <family val="0"/>
      </rPr>
      <t>................</t>
    </r>
    <r>
      <rPr>
        <sz val="11"/>
        <color theme="1"/>
        <rFont val="Calibri"/>
        <family val="2"/>
      </rPr>
      <t>, Sídlo :</t>
    </r>
    <r>
      <rPr>
        <b/>
        <sz val="10"/>
        <rFont val="Arial CE"/>
        <family val="0"/>
      </rPr>
      <t>.......................</t>
    </r>
    <r>
      <rPr>
        <sz val="11"/>
        <color theme="1"/>
        <rFont val="Calibri"/>
        <family val="2"/>
      </rPr>
      <t>, IČO:</t>
    </r>
    <r>
      <rPr>
        <b/>
        <sz val="10"/>
        <rFont val="Arial CE"/>
        <family val="0"/>
      </rPr>
      <t xml:space="preserve"> ........................</t>
    </r>
    <r>
      <rPr>
        <sz val="11"/>
        <color theme="1"/>
        <rFont val="Calibri"/>
        <family val="2"/>
      </rPr>
      <t>, 
Kontaktné údaje: meno predkladajúceho - funkcia, telefónne číslo, email</t>
    </r>
  </si>
  <si>
    <t>* V prípade že uchádzač nie je platca DPH uvedie to v ponuke v liste v časti poznámky.</t>
  </si>
  <si>
    <t>Čestne prehlasujeme, že akceptujeme všetky požiadavky zadávateľa a tieto požiadavky sme zahrnuli do predloženej cenovej ponuky.</t>
  </si>
  <si>
    <t>V ...................................., dňa .......................</t>
  </si>
  <si>
    <t>Podpis a pečiatka uchádzača</t>
  </si>
  <si>
    <t>.....................................................</t>
  </si>
  <si>
    <t>Meno a priezvisko štatutárneho zástupcu:</t>
  </si>
  <si>
    <t>Parameter ponúkaného zariadenia / Uviesť číselnú hodnotu alebo popis (pri parametri áno spĺňa, uviesť áno spĺňa)</t>
  </si>
  <si>
    <t>áno spĺňa</t>
  </si>
  <si>
    <t>Kompletná elektroinštalácia potrebná pre sprevádzkovanie technológie v rozsahu podľa prílohy č. 1.1 – Rozpočet elektroinštalácia – s uvedenými cenami</t>
  </si>
  <si>
    <t>Poznámky*: ............................................................</t>
  </si>
  <si>
    <t>CENA SPOLU v EUR bez DPH</t>
  </si>
  <si>
    <t>Názov projektu: Inteligentná inovácia a automatizácia technológie vo výrobe sladu</t>
  </si>
  <si>
    <t>Technologický celok: INOVATÍVNA AUTOMATIZOVANÁ TECHNOLÓGIA VÝROBY SLADU</t>
  </si>
  <si>
    <t>Príjem a čistenie jačmeňa</t>
  </si>
  <si>
    <t>01.00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</si>
  <si>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</si>
  <si>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</si>
  <si>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</si>
  <si>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</si>
  <si>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</si>
  <si>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</si>
  <si>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</si>
  <si>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</si>
  <si>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</si>
  <si>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01.11, 01.12, 
01.13</t>
  </si>
  <si>
    <t>01.14</t>
  </si>
  <si>
    <t>01.15</t>
  </si>
  <si>
    <t xml:space="preserve">Kapsový dopravník </t>
  </si>
  <si>
    <t>Automatická prietoková váha</t>
  </si>
  <si>
    <t>Sitová čistička na jačmeň</t>
  </si>
  <si>
    <t xml:space="preserve">Reťazový dopravník </t>
  </si>
  <si>
    <t>Výpad pod dopravník</t>
  </si>
  <si>
    <t>výkon 40t/h, dĺžka 7 000 mm, príkon 4 kW, vyprázdňovací nezalomený, pozinkované prevedenie, plochá násuvná prevodovka s motorom, napájanie 400V 50Hz, frekvenčný menič, prídavné chladenie</t>
  </si>
  <si>
    <t xml:space="preserve">výkon 40t/h, dĺžka 3000 mm, príkon 2,2 kW,  pozinkované prevedenie, plochá násuvná prevodovka s motorom, napájanie 400V 50Hz, </t>
  </si>
  <si>
    <t>výkon 40t/h, výška 16 300 mm, príkon 7,5 kW, pozinkované prevedenie, vrátane snímača otáčok, plochá násuvná prevodovka s motorom, napájanie 400V 50Hz</t>
  </si>
  <si>
    <t>výkon 40t/h, dĺžka 4 000 mm, príkon 2,2 kW, pozinkované prevedenie, plochá násuvná prevodovka s motorom, napájanie 400V 50Hz</t>
  </si>
  <si>
    <t>výkon 40t/h</t>
  </si>
  <si>
    <t>výkon 40t/h, príkon 3,75 kW</t>
  </si>
  <si>
    <t>výkon 40 t/h, výška 12 300 mm, príkon 5,5 kW, pozinkované prevedenie, vrátane snímača otáčok na DH, plochá násuvná prevodovka s motorom, napájanie 400V 50Hz</t>
  </si>
  <si>
    <t>výkon 40 t/h, dĺžka 10 500 mm, príkon 2,2 kW, pozinkované prevedenie, plochá násuvná prevodovka s motorom, napájanie 400V 50Hz</t>
  </si>
  <si>
    <t>výkon 40 t/h, dĺžka 6 000 mm, príkon 2,2 kW, pozinkované prevedenie, plochá násuvná prevodovka s motorom, napájanie 400V 50Hz</t>
  </si>
  <si>
    <t>výkon 40 t/h, dĺžka 20 000 mm, príkon 4 kW, pozinkované prevedenie, plochá násuvná prevodovka s motorom, napájanie 400V 50Hz</t>
  </si>
  <si>
    <t xml:space="preserve"> diaľkovo ovládaný, 219 x 219 mm </t>
  </si>
  <si>
    <t>02.00</t>
  </si>
  <si>
    <t>Triedenie jačmeňa</t>
  </si>
  <si>
    <t>02.03</t>
  </si>
  <si>
    <t>02.04</t>
  </si>
  <si>
    <t>02.05</t>
  </si>
  <si>
    <t>02.06</t>
  </si>
  <si>
    <t>Trierová stanica</t>
  </si>
  <si>
    <t>02.07</t>
  </si>
  <si>
    <t>02.08</t>
  </si>
  <si>
    <t>02.09</t>
  </si>
  <si>
    <t>02.10</t>
  </si>
  <si>
    <t>02.11</t>
  </si>
  <si>
    <t>02.12</t>
  </si>
  <si>
    <t>02.13</t>
  </si>
  <si>
    <t>02.14</t>
  </si>
  <si>
    <t>02.15</t>
  </si>
  <si>
    <t>výkon 40 t/h, výška 12 300 m, príkon  5 kW, pozinkované prevedenie, vrátane snímača otáčok na DH, plochá násuvná prevodovka s motorom, napájanie 400V 50Hz</t>
  </si>
  <si>
    <t>výkon 40 t/h, dĺžka 8 000 mm, príkon2,2 kW, pozinkované prevedenie, plochá násuvná prevodovka s motorom, napájanie 400V 50Hz</t>
  </si>
  <si>
    <t>výkon 40 t/h, výška 13 300 m, príkon 7,5 kW, pozinkované prevedenie, vrátane snímača otáčok na DH, plochá násuvná prevodovka s motorom, napájanie 400V 50Hz</t>
  </si>
  <si>
    <t>výkon 20 t/h, príkon 2,2 kW</t>
  </si>
  <si>
    <t xml:space="preserve"> výkon 40 t/h, výška 8 300 mm, príkon 4 kW, pozinkované prevedenie, vrátane snímača otáčok na DH, plochá násuvná prevodovka s motorom, napájanie 400V 50Hz</t>
  </si>
  <si>
    <t>výkon 40 t/h, dĺžka 7 000 mm, príkon 2,2 kW, pozinkované prevedenie, plochá násuvná prevodovka s motorom, napájanie 400V 50Hz</t>
  </si>
  <si>
    <t>ručne ovládaný, 219 x 219 mm</t>
  </si>
  <si>
    <t xml:space="preserve">diaľkovo ovládaný,  219 x 219 mm </t>
  </si>
  <si>
    <t>výkon 40 t/h, dĺžka 4 000 mm, príkon 2,2 kW, pozinkované prevedenie, plochá násuvná prevodovka s motorom, napájanie 400V 50Hz</t>
  </si>
  <si>
    <t>výkon 40 t/h, výška 12 300 mm, príkon 5 kW, pozinkované prevedenie, vrátane snímača otáčok na DH, plochá násuvná prevodovka s motorom, napájanie 400V 50Hz</t>
  </si>
  <si>
    <t xml:space="preserve"> výkon 40 t/h, dĺžka 5 500 mm, príkon 2,2 kW, pozinkované prevedenie, plochá násuvná prevodovka s motorom, napájanie 400V 50Hz</t>
  </si>
  <si>
    <t xml:space="preserve"> výkon 40 t/h, dĺžka 3 500 mm, príkon 2,2 kW, pozinkované prevedenie, plochá násuvná prevodovka s motorom, napájanie 400V 50Hz</t>
  </si>
  <si>
    <t>výkon 40 t/h</t>
  </si>
  <si>
    <t>03.00</t>
  </si>
  <si>
    <t>Príprava na namáčanie jačmeňa</t>
  </si>
  <si>
    <t>03.01</t>
  </si>
  <si>
    <t xml:space="preserve"> Prekrytie suchého náduvníka  - zásobníka na jačmeň </t>
  </si>
  <si>
    <r>
      <rPr>
        <sz val="11"/>
        <rFont val="Calibri"/>
        <family val="2"/>
      </rPr>
      <t>Ø</t>
    </r>
    <r>
      <rPr>
        <sz val="11"/>
        <rFont val="Calibri"/>
        <family val="2"/>
      </rPr>
      <t xml:space="preserve"> 4 750 mm</t>
    </r>
  </si>
  <si>
    <t>04.00</t>
  </si>
  <si>
    <t>Dopravné cesty odklíčovania sladu a expedícia</t>
  </si>
  <si>
    <t>04.01</t>
  </si>
  <si>
    <t>04.01a</t>
  </si>
  <si>
    <t>04.04</t>
  </si>
  <si>
    <t>04.05</t>
  </si>
  <si>
    <t>04.06</t>
  </si>
  <si>
    <t>04.07</t>
  </si>
  <si>
    <t>04.08</t>
  </si>
  <si>
    <t>04.10</t>
  </si>
  <si>
    <t>04.11</t>
  </si>
  <si>
    <t>04.13</t>
  </si>
  <si>
    <t xml:space="preserve"> výkon 40 t/h, výška 14 300 mm, príkon 7,5 kW, pozinkované prevedenie, vrátane snímača otáčok na DH, plochá násuvná prevodovka s motorom, napájanie 400V 50Hz</t>
  </si>
  <si>
    <t>výkon 40 t/h, výška 8 300 mm, príkon 4 kW, pozinkované prevedenie, vrátane snímača otáčok na DH, plochá násuvná prevodovka s motorom, napájanie 400V 50Hz</t>
  </si>
  <si>
    <t>výkon 40 t/h, dĺžka 18 000 mm, príkon 4 kW, pozinkované prevedenie, plochá násuvná prevodovka s motorom, napájanie 400V 50Hz</t>
  </si>
  <si>
    <t>výkon 40 t/h, dĺžka 12 000 m, príkon 3 kW, pozinkované prevedenie, plochá násuvná prevodovka s motorom, napájanie 400V 50Hz</t>
  </si>
  <si>
    <t>výkon 40 t/h, výška 15 000 mm, príkon 11 kW, pozinkované prevedenie, vrátane snímača otáčok na DH, plochá násuvná prevodovka s motorom, napájanie 400V 50Hz</t>
  </si>
  <si>
    <t>výkon 40 t/h, dĺžka 4 500 mm, príkon 2,2 kW, pozinkované prevedenie, plochá násuvná prevodovka s motorom, napájanie 400V 50Hz</t>
  </si>
  <si>
    <t>výkon 40 t/h, výška 8 000 m, príkon 5,5 kW, pozinkované prevedenie, vrátane snímača otáčok na DH, plochá násuvná prevodovka s motorom, napájanie 400V 50Hz</t>
  </si>
  <si>
    <t>05.00</t>
  </si>
  <si>
    <t>Aspirácia jačmenných a sladových dopravných ciest</t>
  </si>
  <si>
    <t>05.01</t>
  </si>
  <si>
    <t>Filtračná tkanina</t>
  </si>
  <si>
    <t>05.07</t>
  </si>
  <si>
    <t xml:space="preserve">Filtračná tkanina </t>
  </si>
  <si>
    <t xml:space="preserve"> Pre kruhový filter FVU 100 s prefúkavaním, elektrický, bez vnútorného náteru, vrátane prechodovej skrine, filtračná plocha 46,8m2. Tlak preplachového vzduchu 60 kPa, množstvo 57m3 h-1.</t>
  </si>
  <si>
    <t>Pre kruhový filter FVU 50 s prefukovaním, elektrický, bez vnútorného náteru, vrátane prechodovej skrine, filtračná plocha 31,2m2. Tlak preplachového vzduchu 60 kPa, množstvo 57m3 h-1.</t>
  </si>
  <si>
    <t>06.00</t>
  </si>
  <si>
    <t>Klíčiareň a hvozd</t>
  </si>
  <si>
    <t>06.01</t>
  </si>
  <si>
    <t xml:space="preserve">Prevodovky hnacie s elektromotorom - klíčiareň                                                                             </t>
  </si>
  <si>
    <t>06.02</t>
  </si>
  <si>
    <t xml:space="preserve">Prevodovky hnacie s elektromotorom - hvozd                                                                  </t>
  </si>
  <si>
    <t>06.03</t>
  </si>
  <si>
    <t xml:space="preserve">Prevodovky na trapézových tyčiach - klíčiareň  </t>
  </si>
  <si>
    <t>06.04</t>
  </si>
  <si>
    <t xml:space="preserve">Prevodovky na trapézových tyčiach - hvozd  </t>
  </si>
  <si>
    <t>06.05</t>
  </si>
  <si>
    <t>Trapézové tyče</t>
  </si>
  <si>
    <t>06.06</t>
  </si>
  <si>
    <t>Bronzové matice</t>
  </si>
  <si>
    <t>06.07</t>
  </si>
  <si>
    <t>Ventilátor - hvozd</t>
  </si>
  <si>
    <t>06.08</t>
  </si>
  <si>
    <t>Ventilátor - klíčiareň</t>
  </si>
  <si>
    <t>Kuželočelná prevodovka s mot.                                         Otácky motora: 1.380 1/min
Otácky motora 2: 2.825 1/min
Výstupné otácky: 157,000 1/min
Výstupné otácky 2: 322,000 1/min
Výstupný moment (Nm): 158,00
Max. výstupný moment (Nm): 480,00     
IP 66
Príkon 3,1 kW</t>
  </si>
  <si>
    <t>Kuželočelná prevodovka s mot.                                      Prevodovka ATEX  conform 3D
Typ motora ATEX Zóna 22 II 3D
Otácky motora: 1.440 1/min
Výstupné otácky: 164,000 1/min
Výstupný moment (Nm): 233,00
Max. výstupný moment (Nm): 480,00  
IP55
Príkon 4 kW</t>
  </si>
  <si>
    <t>Šneková prevodovka- W
Predpokladané otácky motora: 163
n2 pri predpokladaných n1: 5,100 1/min
Výstupný moment (Nm): 1.840,00</t>
  </si>
  <si>
    <t xml:space="preserve"> Kuželocelná prevodovka-W
Prevodovka ATEX conform 3D
Predpokladané otácky motora: 162
n2 pri predpokladaných n1: 5,200 1/min
Výstupný moment (Nm): 3.688,00
Max. výstupný moment (Nm): 4.800,00</t>
  </si>
  <si>
    <t>na spojku oceľ, motor 75kW s PTC, do 100°C, manžeta na výtlak, antivibračná sada s doskou, kontrola vibracií</t>
  </si>
  <si>
    <t xml:space="preserve">na priamo nerez, motor 11 kW, pružná manžeta na výtlak, antivibračná sada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</si>
</sst>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\P\r\a\vd\a;&quot;Pravda&quot;;&quot;Nepravda&quot;"/>
    <numFmt numFmtId="166" formatCode="[$€-2]\ #\ ##,000_);[Red]\([$¥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Arial CE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B05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4" fontId="51" fillId="0" borderId="0" xfId="0" applyNumberFormat="1" applyFont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3" fillId="3" borderId="11" xfId="0" applyFont="1" applyFill="1" applyBorder="1" applyAlignment="1">
      <alignment horizontal="left" vertical="center"/>
    </xf>
    <xf numFmtId="0" fontId="53" fillId="3" borderId="11" xfId="0" applyFont="1" applyFill="1" applyBorder="1" applyAlignment="1">
      <alignment horizontal="left" vertical="center" wrapText="1"/>
    </xf>
    <xf numFmtId="0" fontId="53" fillId="3" borderId="1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" fontId="52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55" fillId="1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55" fillId="10" borderId="14" xfId="0" applyFont="1" applyFill="1" applyBorder="1" applyAlignment="1">
      <alignment horizontal="left" vertical="center"/>
    </xf>
    <xf numFmtId="0" fontId="55" fillId="10" borderId="15" xfId="0" applyFont="1" applyFill="1" applyBorder="1" applyAlignment="1">
      <alignment horizontal="left" vertical="center"/>
    </xf>
    <xf numFmtId="0" fontId="55" fillId="10" borderId="16" xfId="0" applyFont="1" applyFill="1" applyBorder="1" applyAlignment="1">
      <alignment horizontal="left" vertical="center"/>
    </xf>
    <xf numFmtId="0" fontId="55" fillId="10" borderId="17" xfId="0" applyFont="1" applyFill="1" applyBorder="1" applyAlignment="1">
      <alignment horizontal="left" vertical="center" wrapText="1"/>
    </xf>
    <xf numFmtId="0" fontId="55" fillId="10" borderId="18" xfId="0" applyFont="1" applyFill="1" applyBorder="1" applyAlignment="1">
      <alignment horizontal="left" vertical="center" wrapText="1"/>
    </xf>
    <xf numFmtId="0" fontId="55" fillId="10" borderId="19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3"/>
  <sheetViews>
    <sheetView tabSelected="1" zoomScale="80" zoomScaleNormal="80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2.140625" style="1" customWidth="1"/>
    <col min="2" max="2" width="7.7109375" style="1" customWidth="1"/>
    <col min="3" max="3" width="41.140625" style="20" customWidth="1"/>
    <col min="4" max="4" width="4.8515625" style="1" customWidth="1"/>
    <col min="5" max="5" width="9.28125" style="1" customWidth="1"/>
    <col min="6" max="6" width="37.57421875" style="1" customWidth="1"/>
    <col min="7" max="7" width="29.00390625" style="1" customWidth="1"/>
    <col min="8" max="9" width="12.421875" style="1" customWidth="1"/>
    <col min="10" max="10" width="8.7109375" style="1" customWidth="1"/>
    <col min="11" max="11" width="13.00390625" style="1" customWidth="1"/>
    <col min="12" max="16384" width="8.7109375" style="1" customWidth="1"/>
  </cols>
  <sheetData>
    <row r="1" spans="3:9" ht="14.25">
      <c r="C1" s="2"/>
      <c r="D1" s="3"/>
      <c r="E1" s="3"/>
      <c r="F1" s="3"/>
      <c r="G1" s="3"/>
      <c r="H1" s="3"/>
      <c r="I1" s="3"/>
    </row>
    <row r="2" spans="2:9" ht="25.5">
      <c r="B2" s="44"/>
      <c r="C2" s="63" t="s">
        <v>15</v>
      </c>
      <c r="D2" s="63"/>
      <c r="E2" s="63"/>
      <c r="F2" s="63"/>
      <c r="G2" s="63"/>
      <c r="H2" s="44"/>
      <c r="I2" s="44"/>
    </row>
    <row r="3" spans="2:9" ht="10.5" customHeight="1">
      <c r="B3" s="44"/>
      <c r="C3" s="45"/>
      <c r="D3" s="45"/>
      <c r="E3" s="45"/>
      <c r="F3" s="45"/>
      <c r="G3" s="45"/>
      <c r="H3" s="44"/>
      <c r="I3" s="44"/>
    </row>
    <row r="4" spans="2:9" ht="17.25" customHeight="1">
      <c r="B4" s="31" t="s">
        <v>31</v>
      </c>
      <c r="C4" s="2"/>
      <c r="E4" s="3"/>
      <c r="I4" s="5"/>
    </row>
    <row r="5" spans="2:9" ht="18">
      <c r="B5" s="31" t="s">
        <v>14</v>
      </c>
      <c r="C5" s="29"/>
      <c r="D5" s="30"/>
      <c r="E5" s="30"/>
      <c r="F5" s="30"/>
      <c r="G5" s="30"/>
      <c r="H5" s="30"/>
      <c r="I5" s="5"/>
    </row>
    <row r="6" spans="2:9" ht="9" customHeight="1">
      <c r="B6" s="31"/>
      <c r="C6" s="29"/>
      <c r="D6" s="30"/>
      <c r="E6" s="30"/>
      <c r="F6" s="30"/>
      <c r="G6" s="30"/>
      <c r="H6" s="30"/>
      <c r="I6" s="5"/>
    </row>
    <row r="7" spans="2:11" ht="42" customHeight="1">
      <c r="B7" s="61" t="s">
        <v>18</v>
      </c>
      <c r="C7" s="61"/>
      <c r="D7" s="62" t="s">
        <v>19</v>
      </c>
      <c r="E7" s="62"/>
      <c r="F7" s="62"/>
      <c r="G7" s="62"/>
      <c r="H7" s="62"/>
      <c r="I7" s="62"/>
      <c r="J7" s="33"/>
      <c r="K7" s="33"/>
    </row>
    <row r="8" spans="2:9" ht="18">
      <c r="B8" s="4"/>
      <c r="C8" s="2"/>
      <c r="E8" s="3"/>
      <c r="I8" s="5"/>
    </row>
    <row r="9" spans="2:9" ht="26.25" customHeight="1" thickBot="1">
      <c r="B9" s="58" t="s">
        <v>32</v>
      </c>
      <c r="C9" s="59"/>
      <c r="D9" s="59"/>
      <c r="E9" s="59"/>
      <c r="F9" s="59"/>
      <c r="G9" s="59"/>
      <c r="H9" s="59"/>
      <c r="I9" s="60"/>
    </row>
    <row r="10" spans="2:9" ht="72.75" thickBot="1">
      <c r="B10" s="7" t="s">
        <v>0</v>
      </c>
      <c r="C10" s="6" t="s">
        <v>5</v>
      </c>
      <c r="D10" s="7" t="s">
        <v>4</v>
      </c>
      <c r="E10" s="7" t="s">
        <v>1</v>
      </c>
      <c r="F10" s="7" t="s">
        <v>2</v>
      </c>
      <c r="G10" s="7" t="s">
        <v>26</v>
      </c>
      <c r="H10" s="7" t="s">
        <v>16</v>
      </c>
      <c r="I10" s="7" t="s">
        <v>17</v>
      </c>
    </row>
    <row r="11" spans="2:9" s="10" customFormat="1" ht="14.25">
      <c r="B11" s="24" t="s">
        <v>34</v>
      </c>
      <c r="C11" s="25" t="s">
        <v>33</v>
      </c>
      <c r="D11" s="23"/>
      <c r="E11" s="24"/>
      <c r="F11" s="23"/>
      <c r="G11" s="23"/>
      <c r="H11" s="38"/>
      <c r="I11" s="38"/>
    </row>
    <row r="12" spans="2:9" s="10" customFormat="1" ht="72">
      <c r="B12" s="48" t="s">
        <v>35</v>
      </c>
      <c r="C12" s="22" t="s">
        <v>7</v>
      </c>
      <c r="D12" s="11" t="s">
        <v>6</v>
      </c>
      <c r="E12" s="8">
        <v>1</v>
      </c>
      <c r="F12" s="9" t="s">
        <v>52</v>
      </c>
      <c r="G12" s="9"/>
      <c r="H12" s="43"/>
      <c r="I12" s="39">
        <f aca="true" t="shared" si="0" ref="I12:I67">H12*E12</f>
        <v>0</v>
      </c>
    </row>
    <row r="13" spans="2:9" s="10" customFormat="1" ht="57.75">
      <c r="B13" s="48" t="s">
        <v>36</v>
      </c>
      <c r="C13" s="22" t="s">
        <v>7</v>
      </c>
      <c r="D13" s="11" t="s">
        <v>6</v>
      </c>
      <c r="E13" s="8">
        <v>1</v>
      </c>
      <c r="F13" s="9" t="s">
        <v>53</v>
      </c>
      <c r="G13" s="9"/>
      <c r="H13" s="43"/>
      <c r="I13" s="39">
        <f t="shared" si="0"/>
        <v>0</v>
      </c>
    </row>
    <row r="14" spans="2:9" s="10" customFormat="1" ht="72">
      <c r="B14" s="48" t="s">
        <v>37</v>
      </c>
      <c r="C14" s="22" t="s">
        <v>47</v>
      </c>
      <c r="D14" s="11" t="s">
        <v>6</v>
      </c>
      <c r="E14" s="8">
        <v>1</v>
      </c>
      <c r="F14" s="9" t="s">
        <v>54</v>
      </c>
      <c r="G14" s="9"/>
      <c r="H14" s="43"/>
      <c r="I14" s="39">
        <f t="shared" si="0"/>
        <v>0</v>
      </c>
    </row>
    <row r="15" spans="2:9" s="10" customFormat="1" ht="57.75">
      <c r="B15" s="48" t="s">
        <v>38</v>
      </c>
      <c r="C15" s="22" t="s">
        <v>7</v>
      </c>
      <c r="D15" s="11" t="s">
        <v>6</v>
      </c>
      <c r="E15" s="8">
        <v>1</v>
      </c>
      <c r="F15" s="9" t="s">
        <v>55</v>
      </c>
      <c r="G15" s="9"/>
      <c r="H15" s="43"/>
      <c r="I15" s="39">
        <f t="shared" si="0"/>
        <v>0</v>
      </c>
    </row>
    <row r="16" spans="2:9" s="10" customFormat="1" ht="14.25">
      <c r="B16" s="48" t="s">
        <v>39</v>
      </c>
      <c r="C16" s="22" t="s">
        <v>48</v>
      </c>
      <c r="D16" s="11" t="s">
        <v>6</v>
      </c>
      <c r="E16" s="8">
        <v>1</v>
      </c>
      <c r="F16" s="52" t="s">
        <v>56</v>
      </c>
      <c r="G16" s="9"/>
      <c r="H16" s="43"/>
      <c r="I16" s="39">
        <f t="shared" si="0"/>
        <v>0</v>
      </c>
    </row>
    <row r="17" spans="2:9" s="10" customFormat="1" ht="14.25">
      <c r="B17" s="48" t="s">
        <v>40</v>
      </c>
      <c r="C17" s="22" t="s">
        <v>49</v>
      </c>
      <c r="D17" s="11" t="s">
        <v>6</v>
      </c>
      <c r="E17" s="8">
        <v>1</v>
      </c>
      <c r="F17" s="52" t="s">
        <v>57</v>
      </c>
      <c r="G17" s="9"/>
      <c r="H17" s="43"/>
      <c r="I17" s="39">
        <f t="shared" si="0"/>
        <v>0</v>
      </c>
    </row>
    <row r="18" spans="2:9" s="10" customFormat="1" ht="72">
      <c r="B18" s="48" t="s">
        <v>41</v>
      </c>
      <c r="C18" s="22" t="s">
        <v>47</v>
      </c>
      <c r="D18" s="11" t="s">
        <v>6</v>
      </c>
      <c r="E18" s="8">
        <v>1</v>
      </c>
      <c r="F18" s="9" t="s">
        <v>58</v>
      </c>
      <c r="G18" s="9"/>
      <c r="H18" s="43"/>
      <c r="I18" s="39">
        <f t="shared" si="0"/>
        <v>0</v>
      </c>
    </row>
    <row r="19" spans="2:9" s="10" customFormat="1" ht="57.75">
      <c r="B19" s="49" t="s">
        <v>42</v>
      </c>
      <c r="C19" s="12" t="s">
        <v>7</v>
      </c>
      <c r="D19" s="14" t="s">
        <v>6</v>
      </c>
      <c r="E19" s="13">
        <v>1</v>
      </c>
      <c r="F19" s="14" t="s">
        <v>59</v>
      </c>
      <c r="G19" s="14"/>
      <c r="H19" s="40"/>
      <c r="I19" s="39">
        <f t="shared" si="0"/>
        <v>0</v>
      </c>
    </row>
    <row r="20" spans="2:9" s="10" customFormat="1" ht="75" customHeight="1">
      <c r="B20" s="49" t="s">
        <v>43</v>
      </c>
      <c r="C20" s="51" t="s">
        <v>50</v>
      </c>
      <c r="D20" s="14"/>
      <c r="E20" s="13">
        <v>1</v>
      </c>
      <c r="F20" s="14" t="s">
        <v>60</v>
      </c>
      <c r="G20" s="14"/>
      <c r="H20" s="40"/>
      <c r="I20" s="39">
        <f t="shared" si="0"/>
        <v>0</v>
      </c>
    </row>
    <row r="21" spans="2:9" s="10" customFormat="1" ht="57.75">
      <c r="B21" s="50" t="s">
        <v>44</v>
      </c>
      <c r="C21" s="15" t="s">
        <v>7</v>
      </c>
      <c r="D21" s="9" t="s">
        <v>6</v>
      </c>
      <c r="E21" s="8">
        <v>3</v>
      </c>
      <c r="F21" s="14" t="s">
        <v>61</v>
      </c>
      <c r="G21" s="9"/>
      <c r="H21" s="39"/>
      <c r="I21" s="39">
        <f t="shared" si="0"/>
        <v>0</v>
      </c>
    </row>
    <row r="22" spans="2:9" s="10" customFormat="1" ht="14.25">
      <c r="B22" s="48" t="s">
        <v>45</v>
      </c>
      <c r="C22" s="15" t="s">
        <v>51</v>
      </c>
      <c r="D22" s="9" t="s">
        <v>6</v>
      </c>
      <c r="E22" s="8">
        <v>1</v>
      </c>
      <c r="F22" s="9" t="s">
        <v>62</v>
      </c>
      <c r="G22" s="9"/>
      <c r="H22" s="39"/>
      <c r="I22" s="39">
        <f t="shared" si="0"/>
        <v>0</v>
      </c>
    </row>
    <row r="23" spans="2:9" s="10" customFormat="1" ht="14.25">
      <c r="B23" s="48" t="s">
        <v>46</v>
      </c>
      <c r="C23" s="15" t="s">
        <v>51</v>
      </c>
      <c r="D23" s="11" t="s">
        <v>6</v>
      </c>
      <c r="E23" s="11">
        <v>2</v>
      </c>
      <c r="F23" s="9" t="s">
        <v>62</v>
      </c>
      <c r="G23" s="9"/>
      <c r="H23" s="43"/>
      <c r="I23" s="39">
        <f t="shared" si="0"/>
        <v>0</v>
      </c>
    </row>
    <row r="24" spans="2:9" s="10" customFormat="1" ht="14.25">
      <c r="B24" s="48" t="s">
        <v>63</v>
      </c>
      <c r="C24" s="25" t="s">
        <v>64</v>
      </c>
      <c r="D24" s="9"/>
      <c r="E24" s="8"/>
      <c r="F24" s="9"/>
      <c r="G24" s="9"/>
      <c r="H24" s="39"/>
      <c r="I24" s="39"/>
    </row>
    <row r="25" spans="2:9" s="10" customFormat="1" ht="57.75">
      <c r="B25" s="48" t="s">
        <v>65</v>
      </c>
      <c r="C25" s="15" t="s">
        <v>47</v>
      </c>
      <c r="D25" s="11" t="s">
        <v>6</v>
      </c>
      <c r="E25" s="8">
        <v>1</v>
      </c>
      <c r="F25" s="9" t="s">
        <v>79</v>
      </c>
      <c r="G25" s="9"/>
      <c r="H25" s="43"/>
      <c r="I25" s="39">
        <f t="shared" si="0"/>
        <v>0</v>
      </c>
    </row>
    <row r="26" spans="2:9" s="10" customFormat="1" ht="57.75">
      <c r="B26" s="48" t="s">
        <v>66</v>
      </c>
      <c r="C26" s="15" t="s">
        <v>50</v>
      </c>
      <c r="D26" s="9" t="s">
        <v>6</v>
      </c>
      <c r="E26" s="8">
        <v>1</v>
      </c>
      <c r="F26" s="9" t="s">
        <v>80</v>
      </c>
      <c r="G26" s="9"/>
      <c r="H26" s="39"/>
      <c r="I26" s="39">
        <f t="shared" si="0"/>
        <v>0</v>
      </c>
    </row>
    <row r="27" spans="2:9" s="10" customFormat="1" ht="72">
      <c r="B27" s="48" t="s">
        <v>67</v>
      </c>
      <c r="C27" s="15" t="s">
        <v>8</v>
      </c>
      <c r="D27" s="9" t="s">
        <v>6</v>
      </c>
      <c r="E27" s="8">
        <v>1</v>
      </c>
      <c r="F27" s="9" t="s">
        <v>81</v>
      </c>
      <c r="G27" s="9"/>
      <c r="H27" s="39"/>
      <c r="I27" s="39">
        <f t="shared" si="0"/>
        <v>0</v>
      </c>
    </row>
    <row r="28" spans="2:9" s="10" customFormat="1" ht="14.25">
      <c r="B28" s="48" t="s">
        <v>68</v>
      </c>
      <c r="C28" s="15" t="s">
        <v>69</v>
      </c>
      <c r="D28" s="11" t="s">
        <v>6</v>
      </c>
      <c r="E28" s="8">
        <v>2</v>
      </c>
      <c r="F28" s="9" t="s">
        <v>82</v>
      </c>
      <c r="G28" s="9"/>
      <c r="H28" s="43"/>
      <c r="I28" s="39">
        <f t="shared" si="0"/>
        <v>0</v>
      </c>
    </row>
    <row r="29" spans="2:9" s="10" customFormat="1" ht="72">
      <c r="B29" s="48" t="s">
        <v>70</v>
      </c>
      <c r="C29" s="15" t="s">
        <v>8</v>
      </c>
      <c r="D29" s="11" t="s">
        <v>6</v>
      </c>
      <c r="E29" s="8">
        <v>1</v>
      </c>
      <c r="F29" s="9" t="s">
        <v>83</v>
      </c>
      <c r="G29" s="9"/>
      <c r="H29" s="43"/>
      <c r="I29" s="39">
        <f t="shared" si="0"/>
        <v>0</v>
      </c>
    </row>
    <row r="30" spans="2:9" s="10" customFormat="1" ht="57.75">
      <c r="B30" s="48" t="s">
        <v>71</v>
      </c>
      <c r="C30" s="15" t="s">
        <v>50</v>
      </c>
      <c r="D30" s="9" t="s">
        <v>6</v>
      </c>
      <c r="E30" s="8">
        <v>1</v>
      </c>
      <c r="F30" s="9" t="s">
        <v>84</v>
      </c>
      <c r="G30" s="9"/>
      <c r="H30" s="39"/>
      <c r="I30" s="39">
        <f t="shared" si="0"/>
        <v>0</v>
      </c>
    </row>
    <row r="31" spans="2:9" s="10" customFormat="1" ht="14.25">
      <c r="B31" s="48" t="s">
        <v>72</v>
      </c>
      <c r="C31" s="22" t="s">
        <v>9</v>
      </c>
      <c r="D31" s="11" t="s">
        <v>6</v>
      </c>
      <c r="E31" s="8">
        <v>1</v>
      </c>
      <c r="F31" s="9" t="s">
        <v>85</v>
      </c>
      <c r="G31" s="9"/>
      <c r="H31" s="43"/>
      <c r="I31" s="39">
        <f t="shared" si="0"/>
        <v>0</v>
      </c>
    </row>
    <row r="32" spans="2:9" s="10" customFormat="1" ht="14.25">
      <c r="B32" s="48" t="s">
        <v>73</v>
      </c>
      <c r="C32" s="22" t="s">
        <v>9</v>
      </c>
      <c r="D32" s="11" t="s">
        <v>6</v>
      </c>
      <c r="E32" s="8">
        <v>1</v>
      </c>
      <c r="F32" s="9" t="s">
        <v>86</v>
      </c>
      <c r="G32" s="9"/>
      <c r="H32" s="43"/>
      <c r="I32" s="39">
        <f t="shared" si="0"/>
        <v>0</v>
      </c>
    </row>
    <row r="33" spans="2:9" s="10" customFormat="1" ht="57.75">
      <c r="B33" s="48" t="s">
        <v>74</v>
      </c>
      <c r="C33" s="22" t="s">
        <v>7</v>
      </c>
      <c r="D33" s="11" t="s">
        <v>6</v>
      </c>
      <c r="E33" s="8">
        <v>1</v>
      </c>
      <c r="F33" s="9" t="s">
        <v>87</v>
      </c>
      <c r="G33" s="9"/>
      <c r="H33" s="43"/>
      <c r="I33" s="39">
        <f t="shared" si="0"/>
        <v>0</v>
      </c>
    </row>
    <row r="34" spans="2:9" s="10" customFormat="1" ht="72">
      <c r="B34" s="48" t="s">
        <v>75</v>
      </c>
      <c r="C34" s="22" t="s">
        <v>8</v>
      </c>
      <c r="D34" s="11" t="s">
        <v>6</v>
      </c>
      <c r="E34" s="8">
        <v>1</v>
      </c>
      <c r="F34" s="9" t="s">
        <v>88</v>
      </c>
      <c r="G34" s="9"/>
      <c r="H34" s="43"/>
      <c r="I34" s="39">
        <f t="shared" si="0"/>
        <v>0</v>
      </c>
    </row>
    <row r="35" spans="2:9" s="10" customFormat="1" ht="57.75">
      <c r="B35" s="48" t="s">
        <v>76</v>
      </c>
      <c r="C35" s="22" t="s">
        <v>7</v>
      </c>
      <c r="D35" s="11" t="s">
        <v>6</v>
      </c>
      <c r="E35" s="8">
        <v>1</v>
      </c>
      <c r="F35" s="9" t="s">
        <v>89</v>
      </c>
      <c r="G35" s="9"/>
      <c r="H35" s="43"/>
      <c r="I35" s="39">
        <f t="shared" si="0"/>
        <v>0</v>
      </c>
    </row>
    <row r="36" spans="2:9" s="10" customFormat="1" ht="57.75">
      <c r="B36" s="48" t="s">
        <v>77</v>
      </c>
      <c r="C36" s="22" t="s">
        <v>7</v>
      </c>
      <c r="D36" s="11" t="s">
        <v>6</v>
      </c>
      <c r="E36" s="8">
        <v>1</v>
      </c>
      <c r="F36" s="9" t="s">
        <v>90</v>
      </c>
      <c r="G36" s="9"/>
      <c r="H36" s="43"/>
      <c r="I36" s="39">
        <f t="shared" si="0"/>
        <v>0</v>
      </c>
    </row>
    <row r="37" spans="2:9" s="10" customFormat="1" ht="14.25">
      <c r="B37" s="48" t="s">
        <v>78</v>
      </c>
      <c r="C37" s="22" t="s">
        <v>48</v>
      </c>
      <c r="D37" s="11" t="s">
        <v>6</v>
      </c>
      <c r="E37" s="8">
        <v>1</v>
      </c>
      <c r="F37" s="9" t="s">
        <v>91</v>
      </c>
      <c r="G37" s="9"/>
      <c r="H37" s="43"/>
      <c r="I37" s="39">
        <f t="shared" si="0"/>
        <v>0</v>
      </c>
    </row>
    <row r="38" spans="2:9" s="10" customFormat="1" ht="14.25">
      <c r="B38" s="48" t="s">
        <v>92</v>
      </c>
      <c r="C38" s="26" t="s">
        <v>93</v>
      </c>
      <c r="D38" s="11"/>
      <c r="E38" s="8"/>
      <c r="F38" s="9"/>
      <c r="G38" s="9"/>
      <c r="H38" s="43"/>
      <c r="I38" s="39"/>
    </row>
    <row r="39" spans="2:9" s="10" customFormat="1" ht="28.5">
      <c r="B39" s="48" t="s">
        <v>94</v>
      </c>
      <c r="C39" s="15" t="s">
        <v>95</v>
      </c>
      <c r="D39" s="11" t="s">
        <v>6</v>
      </c>
      <c r="E39" s="8">
        <v>1</v>
      </c>
      <c r="F39" s="53" t="s">
        <v>96</v>
      </c>
      <c r="G39" s="9"/>
      <c r="H39" s="43"/>
      <c r="I39" s="39">
        <f t="shared" si="0"/>
        <v>0</v>
      </c>
    </row>
    <row r="40" spans="2:9" s="10" customFormat="1" ht="14.25">
      <c r="B40" s="48" t="s">
        <v>97</v>
      </c>
      <c r="C40" s="26" t="s">
        <v>98</v>
      </c>
      <c r="D40" s="11"/>
      <c r="E40" s="8"/>
      <c r="F40" s="9"/>
      <c r="G40" s="9"/>
      <c r="H40" s="43"/>
      <c r="I40" s="39"/>
    </row>
    <row r="41" spans="2:9" s="10" customFormat="1" ht="72">
      <c r="B41" s="54" t="s">
        <v>99</v>
      </c>
      <c r="C41" s="22" t="s">
        <v>8</v>
      </c>
      <c r="D41" s="11" t="s">
        <v>6</v>
      </c>
      <c r="E41" s="8">
        <v>1</v>
      </c>
      <c r="F41" s="9" t="s">
        <v>109</v>
      </c>
      <c r="G41" s="9"/>
      <c r="H41" s="43"/>
      <c r="I41" s="39">
        <f t="shared" si="0"/>
        <v>0</v>
      </c>
    </row>
    <row r="42" spans="2:9" s="10" customFormat="1" ht="57.75">
      <c r="B42" s="54" t="s">
        <v>100</v>
      </c>
      <c r="C42" s="22" t="s">
        <v>7</v>
      </c>
      <c r="D42" s="11" t="s">
        <v>6</v>
      </c>
      <c r="E42" s="8">
        <v>1</v>
      </c>
      <c r="F42" s="9" t="s">
        <v>60</v>
      </c>
      <c r="G42" s="9"/>
      <c r="H42" s="43"/>
      <c r="I42" s="39">
        <f t="shared" si="0"/>
        <v>0</v>
      </c>
    </row>
    <row r="43" spans="2:9" s="10" customFormat="1" ht="14.25">
      <c r="B43" s="54" t="s">
        <v>101</v>
      </c>
      <c r="C43" s="15" t="s">
        <v>48</v>
      </c>
      <c r="D43" s="11" t="s">
        <v>6</v>
      </c>
      <c r="E43" s="8">
        <v>1</v>
      </c>
      <c r="F43" s="9" t="s">
        <v>91</v>
      </c>
      <c r="G43" s="9"/>
      <c r="H43" s="43"/>
      <c r="I43" s="39">
        <f t="shared" si="0"/>
        <v>0</v>
      </c>
    </row>
    <row r="44" spans="2:9" s="10" customFormat="1" ht="57.75">
      <c r="B44" s="54" t="s">
        <v>102</v>
      </c>
      <c r="C44" s="22" t="s">
        <v>47</v>
      </c>
      <c r="D44" s="11" t="s">
        <v>6</v>
      </c>
      <c r="E44" s="8">
        <v>1</v>
      </c>
      <c r="F44" s="9" t="s">
        <v>110</v>
      </c>
      <c r="G44" s="9"/>
      <c r="H44" s="43"/>
      <c r="I44" s="39">
        <f t="shared" si="0"/>
        <v>0</v>
      </c>
    </row>
    <row r="45" spans="2:9" s="10" customFormat="1" ht="57.75">
      <c r="B45" s="54" t="s">
        <v>103</v>
      </c>
      <c r="C45" s="22" t="s">
        <v>50</v>
      </c>
      <c r="D45" s="11" t="s">
        <v>6</v>
      </c>
      <c r="E45" s="8">
        <v>1</v>
      </c>
      <c r="F45" s="9" t="s">
        <v>111</v>
      </c>
      <c r="G45" s="9"/>
      <c r="H45" s="43"/>
      <c r="I45" s="39">
        <f t="shared" si="0"/>
        <v>0</v>
      </c>
    </row>
    <row r="46" spans="2:9" s="10" customFormat="1" ht="57.75">
      <c r="B46" s="54" t="s">
        <v>104</v>
      </c>
      <c r="C46" s="15" t="s">
        <v>50</v>
      </c>
      <c r="D46" s="11" t="s">
        <v>6</v>
      </c>
      <c r="E46" s="8">
        <v>1</v>
      </c>
      <c r="F46" s="9" t="s">
        <v>112</v>
      </c>
      <c r="G46" s="9"/>
      <c r="H46" s="43"/>
      <c r="I46" s="39">
        <f t="shared" si="0"/>
        <v>0</v>
      </c>
    </row>
    <row r="47" spans="2:9" s="10" customFormat="1" ht="72">
      <c r="B47" s="54" t="s">
        <v>105</v>
      </c>
      <c r="C47" s="22" t="s">
        <v>8</v>
      </c>
      <c r="D47" s="11" t="s">
        <v>6</v>
      </c>
      <c r="E47" s="8">
        <v>1</v>
      </c>
      <c r="F47" s="9" t="s">
        <v>113</v>
      </c>
      <c r="G47" s="9"/>
      <c r="H47" s="43"/>
      <c r="I47" s="39">
        <f t="shared" si="0"/>
        <v>0</v>
      </c>
    </row>
    <row r="48" spans="2:9" s="10" customFormat="1" ht="57.75">
      <c r="B48" s="54" t="s">
        <v>106</v>
      </c>
      <c r="C48" s="15" t="s">
        <v>50</v>
      </c>
      <c r="D48" s="11" t="s">
        <v>6</v>
      </c>
      <c r="E48" s="8">
        <v>1</v>
      </c>
      <c r="F48" s="14" t="s">
        <v>114</v>
      </c>
      <c r="G48" s="9"/>
      <c r="H48" s="43"/>
      <c r="I48" s="39">
        <f t="shared" si="0"/>
        <v>0</v>
      </c>
    </row>
    <row r="49" spans="2:9" s="10" customFormat="1" ht="57.75">
      <c r="B49" s="54" t="s">
        <v>107</v>
      </c>
      <c r="C49" s="22" t="s">
        <v>47</v>
      </c>
      <c r="D49" s="11" t="s">
        <v>6</v>
      </c>
      <c r="E49" s="8">
        <v>1</v>
      </c>
      <c r="F49" s="14" t="s">
        <v>115</v>
      </c>
      <c r="G49" s="9"/>
      <c r="H49" s="43"/>
      <c r="I49" s="39">
        <f t="shared" si="0"/>
        <v>0</v>
      </c>
    </row>
    <row r="50" spans="2:9" s="10" customFormat="1" ht="14.25">
      <c r="B50" s="54" t="s">
        <v>108</v>
      </c>
      <c r="C50" s="15" t="s">
        <v>9</v>
      </c>
      <c r="D50" s="14" t="s">
        <v>6</v>
      </c>
      <c r="E50" s="8">
        <v>1</v>
      </c>
      <c r="F50" s="9" t="s">
        <v>85</v>
      </c>
      <c r="G50" s="14"/>
      <c r="H50" s="40"/>
      <c r="I50" s="39">
        <f t="shared" si="0"/>
        <v>0</v>
      </c>
    </row>
    <row r="51" spans="2:9" s="10" customFormat="1" ht="28.5">
      <c r="B51" s="54" t="s">
        <v>116</v>
      </c>
      <c r="C51" s="26" t="s">
        <v>117</v>
      </c>
      <c r="D51" s="11"/>
      <c r="E51" s="8"/>
      <c r="F51" s="14"/>
      <c r="G51" s="14"/>
      <c r="H51" s="40"/>
      <c r="I51" s="39"/>
    </row>
    <row r="52" spans="2:9" s="10" customFormat="1" ht="72">
      <c r="B52" s="54" t="s">
        <v>118</v>
      </c>
      <c r="C52" s="15" t="s">
        <v>119</v>
      </c>
      <c r="D52" s="11" t="s">
        <v>6</v>
      </c>
      <c r="E52" s="8">
        <v>4</v>
      </c>
      <c r="F52" s="9" t="s">
        <v>122</v>
      </c>
      <c r="G52" s="9"/>
      <c r="H52" s="39"/>
      <c r="I52" s="39">
        <f t="shared" si="0"/>
        <v>0</v>
      </c>
    </row>
    <row r="53" spans="2:9" s="10" customFormat="1" ht="72">
      <c r="B53" s="54" t="s">
        <v>120</v>
      </c>
      <c r="C53" s="15" t="s">
        <v>121</v>
      </c>
      <c r="D53" s="11" t="s">
        <v>6</v>
      </c>
      <c r="E53" s="8">
        <v>4</v>
      </c>
      <c r="F53" s="9" t="s">
        <v>123</v>
      </c>
      <c r="G53" s="9"/>
      <c r="H53" s="39"/>
      <c r="I53" s="39">
        <f t="shared" si="0"/>
        <v>0</v>
      </c>
    </row>
    <row r="54" spans="2:9" s="10" customFormat="1" ht="14.25">
      <c r="B54" s="54" t="s">
        <v>124</v>
      </c>
      <c r="C54" s="26" t="s">
        <v>125</v>
      </c>
      <c r="D54" s="11"/>
      <c r="E54" s="11"/>
      <c r="F54" s="9"/>
      <c r="G54" s="9"/>
      <c r="H54" s="43"/>
      <c r="I54" s="39"/>
    </row>
    <row r="55" spans="2:9" s="10" customFormat="1" ht="130.5">
      <c r="B55" s="54" t="s">
        <v>126</v>
      </c>
      <c r="C55" s="15" t="s">
        <v>127</v>
      </c>
      <c r="D55" s="11" t="s">
        <v>6</v>
      </c>
      <c r="E55" s="8">
        <v>12</v>
      </c>
      <c r="F55" s="9" t="s">
        <v>142</v>
      </c>
      <c r="G55" s="9"/>
      <c r="H55" s="39"/>
      <c r="I55" s="39">
        <f t="shared" si="0"/>
        <v>0</v>
      </c>
    </row>
    <row r="56" spans="2:9" s="10" customFormat="1" ht="130.5">
      <c r="B56" s="54" t="s">
        <v>128</v>
      </c>
      <c r="C56" s="15" t="s">
        <v>129</v>
      </c>
      <c r="D56" s="11" t="s">
        <v>6</v>
      </c>
      <c r="E56" s="8">
        <v>2</v>
      </c>
      <c r="F56" s="9" t="s">
        <v>143</v>
      </c>
      <c r="G56" s="9"/>
      <c r="H56" s="43"/>
      <c r="I56" s="39">
        <f t="shared" si="0"/>
        <v>0</v>
      </c>
    </row>
    <row r="57" spans="2:9" s="10" customFormat="1" ht="27" customHeight="1">
      <c r="B57" s="54" t="s">
        <v>130</v>
      </c>
      <c r="C57" s="15" t="s">
        <v>131</v>
      </c>
      <c r="D57" s="11" t="s">
        <v>6</v>
      </c>
      <c r="E57" s="8">
        <v>24</v>
      </c>
      <c r="F57" s="9" t="s">
        <v>144</v>
      </c>
      <c r="G57" s="9"/>
      <c r="H57" s="43"/>
      <c r="I57" s="39">
        <f t="shared" si="0"/>
        <v>0</v>
      </c>
    </row>
    <row r="58" spans="2:9" s="10" customFormat="1" ht="87">
      <c r="B58" s="54" t="s">
        <v>132</v>
      </c>
      <c r="C58" s="15" t="s">
        <v>133</v>
      </c>
      <c r="D58" s="11" t="s">
        <v>6</v>
      </c>
      <c r="E58" s="8">
        <v>4</v>
      </c>
      <c r="F58" s="9" t="s">
        <v>145</v>
      </c>
      <c r="G58" s="9"/>
      <c r="H58" s="43"/>
      <c r="I58" s="39">
        <f t="shared" si="0"/>
        <v>0</v>
      </c>
    </row>
    <row r="59" spans="2:9" s="10" customFormat="1" ht="14.25">
      <c r="B59" s="54" t="s">
        <v>134</v>
      </c>
      <c r="C59" s="15" t="s">
        <v>135</v>
      </c>
      <c r="D59" s="11" t="s">
        <v>6</v>
      </c>
      <c r="E59" s="8">
        <v>28</v>
      </c>
      <c r="F59" s="9" t="s">
        <v>27</v>
      </c>
      <c r="G59" s="9"/>
      <c r="H59" s="43"/>
      <c r="I59" s="39">
        <f t="shared" si="0"/>
        <v>0</v>
      </c>
    </row>
    <row r="60" spans="2:9" s="10" customFormat="1" ht="14.25">
      <c r="B60" s="54" t="s">
        <v>136</v>
      </c>
      <c r="C60" s="15" t="s">
        <v>137</v>
      </c>
      <c r="D60" s="11" t="s">
        <v>6</v>
      </c>
      <c r="E60" s="8">
        <v>28</v>
      </c>
      <c r="F60" s="9" t="s">
        <v>27</v>
      </c>
      <c r="G60" s="9"/>
      <c r="H60" s="43"/>
      <c r="I60" s="39">
        <f t="shared" si="0"/>
        <v>0</v>
      </c>
    </row>
    <row r="61" spans="2:9" s="10" customFormat="1" ht="43.5">
      <c r="B61" s="54" t="s">
        <v>138</v>
      </c>
      <c r="C61" s="15" t="s">
        <v>139</v>
      </c>
      <c r="D61" s="21" t="s">
        <v>6</v>
      </c>
      <c r="E61" s="8">
        <v>1</v>
      </c>
      <c r="F61" s="9" t="s">
        <v>146</v>
      </c>
      <c r="G61" s="21"/>
      <c r="H61" s="41"/>
      <c r="I61" s="39">
        <f t="shared" si="0"/>
        <v>0</v>
      </c>
    </row>
    <row r="62" spans="2:9" s="10" customFormat="1" ht="28.5">
      <c r="B62" s="54" t="s">
        <v>140</v>
      </c>
      <c r="C62" s="15" t="s">
        <v>141</v>
      </c>
      <c r="D62" s="11" t="s">
        <v>6</v>
      </c>
      <c r="E62" s="8">
        <v>6</v>
      </c>
      <c r="F62" s="9" t="s">
        <v>147</v>
      </c>
      <c r="G62" s="9"/>
      <c r="H62" s="43"/>
      <c r="I62" s="39">
        <f t="shared" si="0"/>
        <v>0</v>
      </c>
    </row>
    <row r="63" spans="2:9" s="10" customFormat="1" ht="28.5">
      <c r="B63" s="16"/>
      <c r="C63" s="27" t="s">
        <v>10</v>
      </c>
      <c r="D63" s="17"/>
      <c r="E63" s="16"/>
      <c r="F63" s="17"/>
      <c r="G63" s="17"/>
      <c r="H63" s="42"/>
      <c r="I63" s="42"/>
    </row>
    <row r="64" spans="2:9" s="10" customFormat="1" ht="28.5">
      <c r="B64" s="8"/>
      <c r="C64" s="15" t="s">
        <v>12</v>
      </c>
      <c r="D64" s="11" t="s">
        <v>11</v>
      </c>
      <c r="E64" s="8">
        <v>1</v>
      </c>
      <c r="F64" s="9" t="s">
        <v>27</v>
      </c>
      <c r="G64" s="9"/>
      <c r="H64" s="43"/>
      <c r="I64" s="39">
        <f t="shared" si="0"/>
        <v>0</v>
      </c>
    </row>
    <row r="65" spans="2:9" s="10" customFormat="1" ht="14.25">
      <c r="B65" s="8"/>
      <c r="C65" s="28" t="s">
        <v>13</v>
      </c>
      <c r="D65" s="11" t="s">
        <v>11</v>
      </c>
      <c r="E65" s="8">
        <v>1</v>
      </c>
      <c r="F65" s="9" t="s">
        <v>27</v>
      </c>
      <c r="G65" s="9"/>
      <c r="H65" s="43"/>
      <c r="I65" s="39">
        <f t="shared" si="0"/>
        <v>0</v>
      </c>
    </row>
    <row r="66" spans="2:9" s="10" customFormat="1" ht="57.75">
      <c r="B66" s="8"/>
      <c r="C66" s="46" t="s">
        <v>28</v>
      </c>
      <c r="D66" s="11" t="s">
        <v>11</v>
      </c>
      <c r="E66" s="8">
        <v>1</v>
      </c>
      <c r="F66" s="9" t="s">
        <v>27</v>
      </c>
      <c r="G66" s="9"/>
      <c r="H66" s="43"/>
      <c r="I66" s="39">
        <f>H66*E66</f>
        <v>0</v>
      </c>
    </row>
    <row r="67" spans="2:9" s="10" customFormat="1" ht="28.5">
      <c r="B67" s="8"/>
      <c r="C67" s="15" t="s">
        <v>3</v>
      </c>
      <c r="D67" s="11" t="s">
        <v>11</v>
      </c>
      <c r="E67" s="8">
        <v>1</v>
      </c>
      <c r="F67" s="9" t="s">
        <v>27</v>
      </c>
      <c r="G67" s="9"/>
      <c r="H67" s="43"/>
      <c r="I67" s="39">
        <f t="shared" si="0"/>
        <v>0</v>
      </c>
    </row>
    <row r="68" spans="2:9" s="36" customFormat="1" ht="23.25" customHeight="1">
      <c r="B68" s="55" t="s">
        <v>30</v>
      </c>
      <c r="C68" s="56"/>
      <c r="D68" s="56"/>
      <c r="E68" s="56"/>
      <c r="F68" s="56"/>
      <c r="G68" s="56"/>
      <c r="H68" s="57"/>
      <c r="I68" s="47">
        <f>SUM(I12:I67)</f>
        <v>0</v>
      </c>
    </row>
    <row r="69" spans="2:9" s="10" customFormat="1" ht="12" customHeight="1">
      <c r="B69" s="3"/>
      <c r="C69" s="2"/>
      <c r="D69" s="3"/>
      <c r="E69" s="3"/>
      <c r="F69" s="3"/>
      <c r="G69" s="3"/>
      <c r="H69" s="3"/>
      <c r="I69" s="3"/>
    </row>
    <row r="70" spans="2:14" s="10" customFormat="1" ht="14.25">
      <c r="B70" s="37" t="s">
        <v>29</v>
      </c>
      <c r="C70" s="34"/>
      <c r="D70" s="34"/>
      <c r="E70" s="34"/>
      <c r="F70" s="34"/>
      <c r="G70" s="34"/>
      <c r="H70" s="34"/>
      <c r="I70" s="34"/>
      <c r="J70"/>
      <c r="K70"/>
      <c r="L70"/>
      <c r="M70"/>
      <c r="N70"/>
    </row>
    <row r="71" spans="2:14" s="10" customFormat="1" ht="14.25">
      <c r="B71" s="37" t="s">
        <v>20</v>
      </c>
      <c r="C71" s="37"/>
      <c r="D71" s="34"/>
      <c r="E71" s="34"/>
      <c r="F71" s="34"/>
      <c r="G71" s="34"/>
      <c r="H71" s="34"/>
      <c r="I71" s="34"/>
      <c r="J71"/>
      <c r="K71"/>
      <c r="L71"/>
      <c r="M71"/>
      <c r="N71"/>
    </row>
    <row r="72" spans="2:14" s="10" customFormat="1" ht="14.25">
      <c r="B72" s="37"/>
      <c r="C72" s="37"/>
      <c r="D72" s="34"/>
      <c r="E72" s="34"/>
      <c r="F72" s="34"/>
      <c r="G72" s="34"/>
      <c r="H72" s="34"/>
      <c r="I72" s="34"/>
      <c r="J72"/>
      <c r="K72"/>
      <c r="L72"/>
      <c r="M72"/>
      <c r="N72"/>
    </row>
    <row r="73" spans="2:14" s="10" customFormat="1" ht="14.25">
      <c r="B73" s="37" t="s">
        <v>21</v>
      </c>
      <c r="C73" s="37"/>
      <c r="D73" s="34"/>
      <c r="E73" s="34"/>
      <c r="F73" s="34"/>
      <c r="G73" s="34"/>
      <c r="H73" s="34"/>
      <c r="I73" s="34"/>
      <c r="J73"/>
      <c r="K73"/>
      <c r="L73"/>
      <c r="M73"/>
      <c r="N73"/>
    </row>
    <row r="74" spans="2:14" s="10" customFormat="1" ht="14.25">
      <c r="B74" s="37"/>
      <c r="C74" s="37"/>
      <c r="D74" s="34"/>
      <c r="E74" s="34"/>
      <c r="F74" s="34"/>
      <c r="G74" s="34"/>
      <c r="H74" s="34"/>
      <c r="I74" s="34"/>
      <c r="J74"/>
      <c r="K74"/>
      <c r="L74"/>
      <c r="M74"/>
      <c r="N74"/>
    </row>
    <row r="75" spans="2:14" s="10" customFormat="1" ht="15">
      <c r="B75" s="35" t="s">
        <v>22</v>
      </c>
      <c r="C75" s="37"/>
      <c r="D75" s="34"/>
      <c r="E75" s="34"/>
      <c r="F75" s="34"/>
      <c r="G75" s="34"/>
      <c r="H75" s="34"/>
      <c r="I75" s="34"/>
      <c r="J75"/>
      <c r="K75"/>
      <c r="L75" s="35"/>
      <c r="M75"/>
      <c r="N75"/>
    </row>
    <row r="76" spans="2:14" s="10" customFormat="1" ht="15">
      <c r="B76" s="37"/>
      <c r="C76" s="37"/>
      <c r="D76" s="34"/>
      <c r="E76" s="34"/>
      <c r="F76" s="34"/>
      <c r="G76" s="35"/>
      <c r="H76" s="34"/>
      <c r="I76" s="34"/>
      <c r="J76"/>
      <c r="K76"/>
      <c r="L76"/>
      <c r="M76"/>
      <c r="N76"/>
    </row>
    <row r="77" spans="2:9" s="10" customFormat="1" ht="14.25">
      <c r="B77" s="3"/>
      <c r="C77" s="2"/>
      <c r="D77" s="3"/>
      <c r="E77" s="3"/>
      <c r="F77" s="3" t="s">
        <v>25</v>
      </c>
      <c r="G77" s="37"/>
      <c r="H77" s="3"/>
      <c r="I77" s="3"/>
    </row>
    <row r="78" spans="2:9" s="10" customFormat="1" ht="15">
      <c r="B78" s="3"/>
      <c r="C78" s="2"/>
      <c r="D78" s="3"/>
      <c r="E78" s="3"/>
      <c r="F78" s="3"/>
      <c r="G78" s="35"/>
      <c r="H78" s="3"/>
      <c r="I78" s="3"/>
    </row>
    <row r="79" spans="2:9" s="10" customFormat="1" ht="14.25">
      <c r="B79" s="3"/>
      <c r="C79" s="2"/>
      <c r="D79" s="3"/>
      <c r="E79" s="3"/>
      <c r="F79" s="3"/>
      <c r="G79" s="37"/>
      <c r="H79" s="3"/>
      <c r="I79" s="3"/>
    </row>
    <row r="80" spans="2:9" s="10" customFormat="1" ht="14.25">
      <c r="B80" s="3"/>
      <c r="C80" s="2"/>
      <c r="D80" s="32"/>
      <c r="E80" s="3"/>
      <c r="F80" s="32"/>
      <c r="G80" s="32"/>
      <c r="H80" s="18"/>
      <c r="I80" s="18"/>
    </row>
    <row r="81" spans="2:9" s="10" customFormat="1" ht="15">
      <c r="B81" s="3"/>
      <c r="C81" s="2"/>
      <c r="D81" s="32"/>
      <c r="E81" s="3"/>
      <c r="F81" s="32"/>
      <c r="G81" s="35" t="s">
        <v>24</v>
      </c>
      <c r="H81" s="19"/>
      <c r="I81" s="19"/>
    </row>
    <row r="82" spans="2:9" s="10" customFormat="1" ht="14.25">
      <c r="B82" s="3"/>
      <c r="C82" s="2"/>
      <c r="D82" s="32"/>
      <c r="E82" s="3"/>
      <c r="F82" s="32"/>
      <c r="G82" s="37" t="s">
        <v>23</v>
      </c>
      <c r="H82" s="19"/>
      <c r="I82" s="19"/>
    </row>
    <row r="83" spans="2:9" s="10" customFormat="1" ht="14.25">
      <c r="B83" s="3"/>
      <c r="C83" s="2"/>
      <c r="D83" s="3"/>
      <c r="E83" s="3"/>
      <c r="F83" s="3"/>
      <c r="G83" s="3"/>
      <c r="H83" s="3"/>
      <c r="I83" s="3"/>
    </row>
  </sheetData>
  <sheetProtection/>
  <mergeCells count="5">
    <mergeCell ref="B68:H68"/>
    <mergeCell ref="B9:I9"/>
    <mergeCell ref="B7:C7"/>
    <mergeCell ref="D7:I7"/>
    <mergeCell ref="C2:G2"/>
  </mergeCells>
  <printOptions/>
  <pageMargins left="0.25" right="0.25" top="0.75" bottom="0.75" header="0.3" footer="0.3"/>
  <pageSetup horizontalDpi="600" verticalDpi="600" orientation="landscape" paperSize="9" scale="90" r:id="rId1"/>
  <headerFooter>
    <oddFooter>&amp;CStrana&amp;P/&amp;N</oddFooter>
  </headerFooter>
  <ignoredErrors>
    <ignoredError sqref="B5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2022-03-08T10:04:45Z</dcterms:created>
  <dcterms:modified xsi:type="dcterms:W3CDTF">2022-04-05T13:06:33Z</dcterms:modified>
  <cp:category/>
  <cp:version/>
  <cp:contentType/>
  <cp:contentStatus/>
</cp:coreProperties>
</file>