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15 Obstaranie zobrazovacej techniky pre zasadnutia zastupiteľstva a sprievodné udalosti/SP Josephine/"/>
    </mc:Choice>
  </mc:AlternateContent>
  <xr:revisionPtr revIDLastSave="28" documentId="8_{D1C84B7D-8FEF-41B7-893A-E6F6FCA8D4C6}" xr6:coauthVersionLast="47" xr6:coauthVersionMax="47" xr10:uidLastSave="{9D24D02D-0BCE-4BC3-999F-FEBE4B9F9B81}"/>
  <bookViews>
    <workbookView xWindow="-120" yWindow="-120" windowWidth="29040" windowHeight="15840" xr2:uid="{8ADAEE77-0290-444B-BDD3-3B6153AC1597}"/>
  </bookViews>
  <sheets>
    <sheet name="Návrh na plnenie kritérií (2)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 (2)'!$A$2:$G$41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 l="1"/>
  <c r="F22" i="6" s="1"/>
  <c r="F23" i="6" l="1"/>
  <c r="C24" i="6" s="1"/>
</calcChain>
</file>

<file path=xl/sharedStrings.xml><?xml version="1.0" encoding="utf-8"?>
<sst xmlns="http://schemas.openxmlformats.org/spreadsheetml/2006/main" count="65" uniqueCount="62">
  <si>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</si>
  <si>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</si>
  <si>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</si>
  <si>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</si>
  <si>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</si>
  <si>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</si>
  <si>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</si>
  <si>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</si>
  <si>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</si>
  <si>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</si>
  <si>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</si>
  <si>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</si>
  <si>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</si>
  <si>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</si>
  <si>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</si>
  <si>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</si>
  <si>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</si>
  <si>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</si>
  <si>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</si>
  <si>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</si>
  <si>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</si>
  <si>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</si>
  <si>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</si>
  <si>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</si>
  <si>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</si>
  <si>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</si>
  <si>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</si>
  <si>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</si>
  <si>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</si>
  <si>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</si>
  <si>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</si>
  <si>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</si>
  <si>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</si>
  <si>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</si>
  <si>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</si>
  <si>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</si>
  <si>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</si>
  <si>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</si>
  <si>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</si>
  <si>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</si>
  <si>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</si>
  <si>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</si>
  <si>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</si>
  <si>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</si>
  <si>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</si>
  <si>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</si>
  <si>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</si>
  <si>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</si>
  <si>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</si>
  <si>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</si>
  <si>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</si>
  <si>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</si>
  <si>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</si>
  <si>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Príloha č. </t>
    </r>
    <r>
      <rPr>
        <sz val="16"/>
        <rFont val="Calibri Light"/>
        <family val="2"/>
        <charset val="238"/>
        <scheme val="major"/>
      </rPr>
      <t>2</t>
    </r>
    <r>
      <rPr>
        <sz val="16"/>
        <color theme="4" tint="-0.249977111117893"/>
        <rFont val="Calibri Light"/>
        <family val="2"/>
        <charset val="238"/>
        <scheme val="major"/>
      </rPr>
      <t xml:space="preserve"> - Návrh na plnenie kritérií v zákazke „</t>
    </r>
    <r>
      <rPr>
        <sz val="16"/>
        <rFont val="Calibri Light"/>
        <family val="2"/>
        <charset val="238"/>
        <scheme val="major"/>
      </rPr>
      <t>Obstaranie zobrazovacej techniky pre zasadnutia zastupiteľstva a sprievodné udalosti</t>
    </r>
    <r>
      <rPr>
        <sz val="16"/>
        <color theme="4" tint="-0.249977111117893"/>
        <rFont val="Calibri Light"/>
        <family val="2"/>
        <charset val="238"/>
        <scheme val="major"/>
      </rPr>
      <t>“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</si>
  <si>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</si>
  <si>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neuplatňuje sa</t>
  </si>
  <si>
    <t>Kritérium č. 1: Cena v Eur s DPH za celý predmet zákazky</t>
  </si>
  <si>
    <t>LCD monitor</t>
  </si>
  <si>
    <t xml:space="preserve">Pomocné kritérium v prípade rovnosti ponúk </t>
  </si>
  <si>
    <t>Meno, priezvisko a podpis</t>
  </si>
  <si>
    <t>Lehota dodania v prípade rovnosti ponúk (v kalendárnych dňoch)*:</t>
  </si>
  <si>
    <t xml:space="preserve">*Verejný obstarávateľ požaduje dodať predmet zákazky do 30 kalendárnych dní odo dňa nadobudnutia účinnosti kúpnej zmluvy. Uchádzač však môže ponúknuť kratšiu lehotu dodania a tak zvýšiť šancu na úspech v prípade rovnosti ponúk.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</si>
</sst>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7">
    <xf numFmtId="0" fontId="0" fillId="0" borderId="0" xfId="0"/>
    <xf numFmtId="2" fontId="0" fillId="0" borderId="0" xfId="0" applyNumberFormat="1" applyAlignment="1">
      <alignment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2" fillId="0" borderId="10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2" fillId="0" borderId="2" xfId="2" applyFont="1" applyFill="1"/>
    <xf numFmtId="0" fontId="12" fillId="0" borderId="11" xfId="2" applyFont="1" applyFill="1" applyBorder="1"/>
    <xf numFmtId="0" fontId="14" fillId="0" borderId="12" xfId="2" applyFont="1" applyFill="1" applyBorder="1"/>
    <xf numFmtId="2" fontId="12" fillId="0" borderId="2" xfId="2" applyNumberFormat="1" applyFont="1" applyFill="1"/>
    <xf numFmtId="2" fontId="12" fillId="0" borderId="11" xfId="2" applyNumberFormat="1" applyFont="1" applyFill="1" applyBorder="1"/>
    <xf numFmtId="0" fontId="13" fillId="6" borderId="11" xfId="2" applyFont="1" applyFill="1" applyBorder="1"/>
    <xf numFmtId="0" fontId="12" fillId="0" borderId="24" xfId="2" applyFont="1" applyFill="1" applyBorder="1" applyAlignment="1">
      <alignment horizontal="left" vertical="center" wrapText="1"/>
    </xf>
    <xf numFmtId="0" fontId="14" fillId="0" borderId="25" xfId="2" applyFont="1" applyFill="1" applyBorder="1" applyAlignment="1">
      <alignment horizontal="left" vertical="center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horizontal="left" wrapText="1"/>
    </xf>
    <xf numFmtId="0" fontId="14" fillId="0" borderId="19" xfId="2" applyFont="1" applyFill="1" applyBorder="1" applyAlignment="1">
      <alignment horizontal="left" wrapText="1"/>
    </xf>
    <xf numFmtId="0" fontId="14" fillId="0" borderId="20" xfId="2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/>
    </xf>
    <xf numFmtId="0" fontId="4" fillId="0" borderId="22" xfId="2" applyFont="1" applyFill="1" applyBorder="1" applyAlignment="1">
      <alignment horizontal="center"/>
    </xf>
    <xf numFmtId="0" fontId="4" fillId="0" borderId="23" xfId="2" applyFont="1" applyFill="1" applyBorder="1" applyAlignment="1">
      <alignment horizontal="center"/>
    </xf>
    <xf numFmtId="0" fontId="17" fillId="0" borderId="2" xfId="2" applyFont="1" applyFill="1" applyAlignment="1">
      <alignment horizontal="left"/>
    </xf>
    <xf numFmtId="0" fontId="12" fillId="0" borderId="27" xfId="2" applyFont="1" applyFill="1" applyBorder="1" applyAlignment="1">
      <alignment horizontal="left" wrapText="1"/>
    </xf>
    <xf numFmtId="0" fontId="12" fillId="0" borderId="28" xfId="2" applyFont="1" applyFill="1" applyBorder="1" applyAlignment="1">
      <alignment horizontal="left" wrapText="1"/>
    </xf>
    <xf numFmtId="0" fontId="12" fillId="0" borderId="29" xfId="2" applyFont="1" applyFill="1" applyBorder="1" applyAlignment="1">
      <alignment horizontal="left" wrapText="1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5" fillId="0" borderId="0" xfId="1" applyFill="1" applyBorder="1" applyAlignment="1">
      <alignment horizontal="center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2" fillId="5" borderId="2" xfId="2" applyFont="1" applyFill="1" applyProtection="1">
      <protection locked="0" hidden="1"/>
    </xf>
    <xf numFmtId="1" fontId="14" fillId="5" borderId="26" xfId="2" applyNumberFormat="1" applyFont="1" applyFill="1" applyBorder="1" applyAlignment="1" applyProtection="1">
      <alignment vertical="center"/>
      <protection locked="0" hidden="1"/>
    </xf>
    <xf numFmtId="0" fontId="4" fillId="5" borderId="7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center"/>
      <protection locked="0" hidden="1"/>
    </xf>
    <xf numFmtId="0" fontId="4" fillId="5" borderId="9" xfId="2" applyFont="1" applyFill="1" applyBorder="1" applyAlignment="1" applyProtection="1">
      <alignment horizontal="center"/>
      <protection locked="0" hidden="1"/>
    </xf>
    <xf numFmtId="0" fontId="4" fillId="5" borderId="12" xfId="2" applyFont="1" applyFill="1" applyBorder="1" applyAlignment="1" applyProtection="1">
      <alignment horizontal="left"/>
      <protection locked="0" hidden="1"/>
    </xf>
    <xf numFmtId="0" fontId="4" fillId="5" borderId="13" xfId="2" applyFont="1" applyFill="1" applyBorder="1" applyAlignment="1" applyProtection="1">
      <alignment horizontal="left"/>
      <protection locked="0" hidden="1"/>
    </xf>
    <xf numFmtId="0" fontId="4" fillId="5" borderId="13" xfId="2" applyFont="1" applyFill="1" applyBorder="1" applyAlignment="1" applyProtection="1">
      <alignment horizontal="center"/>
      <protection locked="0" hidden="1"/>
    </xf>
    <xf numFmtId="0" fontId="4" fillId="5" borderId="14" xfId="2" applyFont="1" applyFill="1" applyBorder="1" applyAlignment="1" applyProtection="1">
      <alignment horizontal="center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0" fontId="4" fillId="0" borderId="13" xfId="2" applyFont="1" applyFill="1" applyBorder="1" applyAlignment="1" applyProtection="1">
      <alignment horizontal="center" vertical="center" wrapText="1"/>
      <protection locked="0" hidden="1"/>
    </xf>
    <xf numFmtId="0" fontId="4" fillId="0" borderId="14" xfId="2" applyFont="1" applyFill="1" applyBorder="1" applyAlignment="1" applyProtection="1">
      <alignment horizontal="center" vertical="center" wrapText="1"/>
      <protection locked="0" hidden="1"/>
    </xf>
    <xf numFmtId="0" fontId="0" fillId="0" borderId="0" xfId="0" applyProtection="1">
      <protection locked="0"/>
    </xf>
    <xf numFmtId="0" fontId="0" fillId="0" borderId="0" xfId="0" applyProtection="1"/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justify" vertical="center"/>
    </xf>
    <xf numFmtId="0" fontId="0" fillId="0" borderId="0" xfId="0" applyAlignment="1" applyProtection="1">
      <alignment horizontal="left" vertical="center" inden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justify" vertical="center"/>
    </xf>
    <xf numFmtId="0" fontId="0" fillId="0" borderId="0" xfId="0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 wrapText="1" inden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wrapText="1" indent="1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justify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6"/>
  <sheetViews>
    <sheetView tabSelected="1" zoomScale="70" zoomScaleNormal="70" zoomScaleSheetLayoutView="115" workbookViewId="0">
      <selection activeCell="E30" sqref="E30:F31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30"/>
      <c r="B1" s="47"/>
      <c r="C1" s="47"/>
      <c r="D1" s="47"/>
      <c r="E1" s="47"/>
      <c r="F1" s="47"/>
      <c r="G1" s="30"/>
    </row>
    <row r="2" spans="1:10" ht="45.75" customHeight="1" thickBot="1" x14ac:dyDescent="0.3">
      <c r="A2" s="30"/>
      <c r="B2" s="31" t="s">
        <v>53</v>
      </c>
      <c r="C2" s="32"/>
      <c r="D2" s="32"/>
      <c r="E2" s="32"/>
      <c r="F2" s="33"/>
      <c r="G2" s="30"/>
    </row>
    <row r="3" spans="1:10" ht="15.75" thickBot="1" x14ac:dyDescent="0.3">
      <c r="A3" s="30"/>
      <c r="B3" s="34"/>
      <c r="C3" s="34"/>
      <c r="D3" s="34"/>
      <c r="E3" s="34"/>
      <c r="F3" s="34"/>
      <c r="G3" s="30"/>
    </row>
    <row r="4" spans="1:10" x14ac:dyDescent="0.25">
      <c r="A4" s="30"/>
      <c r="B4" s="2" t="s">
        <v>0</v>
      </c>
      <c r="C4" s="56"/>
      <c r="D4" s="56"/>
      <c r="E4" s="56"/>
      <c r="F4" s="57"/>
      <c r="G4" s="30"/>
    </row>
    <row r="5" spans="1:10" x14ac:dyDescent="0.25">
      <c r="A5" s="30"/>
      <c r="B5" s="3" t="s">
        <v>1</v>
      </c>
      <c r="C5" s="68"/>
      <c r="D5" s="68"/>
      <c r="E5" s="68"/>
      <c r="F5" s="69"/>
      <c r="G5" s="30"/>
      <c r="H5" s="1"/>
      <c r="I5" s="1"/>
      <c r="J5" s="1"/>
    </row>
    <row r="6" spans="1:10" x14ac:dyDescent="0.25">
      <c r="A6" s="30"/>
      <c r="B6" s="3" t="s">
        <v>17</v>
      </c>
      <c r="C6" s="68"/>
      <c r="D6" s="68"/>
      <c r="E6" s="68"/>
      <c r="F6" s="69"/>
      <c r="G6" s="30"/>
    </row>
    <row r="7" spans="1:10" x14ac:dyDescent="0.25">
      <c r="A7" s="30"/>
      <c r="B7" s="3" t="s">
        <v>2</v>
      </c>
      <c r="C7" s="68"/>
      <c r="D7" s="68"/>
      <c r="E7" s="68"/>
      <c r="F7" s="69"/>
      <c r="G7" s="30"/>
    </row>
    <row r="8" spans="1:10" x14ac:dyDescent="0.25">
      <c r="A8" s="30"/>
      <c r="B8" s="3" t="s">
        <v>3</v>
      </c>
      <c r="C8" s="68"/>
      <c r="D8" s="68"/>
      <c r="E8" s="68"/>
      <c r="F8" s="69"/>
      <c r="G8" s="30"/>
    </row>
    <row r="9" spans="1:10" x14ac:dyDescent="0.25">
      <c r="A9" s="30"/>
      <c r="B9" s="3" t="s">
        <v>48</v>
      </c>
      <c r="C9" s="68"/>
      <c r="D9" s="68"/>
      <c r="E9" s="68"/>
      <c r="F9" s="69"/>
      <c r="G9" s="30"/>
    </row>
    <row r="10" spans="1:10" ht="15.75" customHeight="1" thickBot="1" x14ac:dyDescent="0.3">
      <c r="A10" s="30"/>
      <c r="B10" s="4" t="s">
        <v>49</v>
      </c>
      <c r="C10" s="70" t="s">
        <v>4</v>
      </c>
      <c r="D10" s="71"/>
      <c r="E10" s="72"/>
      <c r="F10" s="73"/>
      <c r="G10" s="30"/>
    </row>
    <row r="11" spans="1:10" ht="15.75" thickBot="1" x14ac:dyDescent="0.3">
      <c r="A11" s="30"/>
      <c r="B11" s="34"/>
      <c r="C11" s="34"/>
      <c r="D11" s="34"/>
      <c r="E11" s="34"/>
      <c r="F11" s="34"/>
      <c r="G11" s="30"/>
    </row>
    <row r="12" spans="1:10" ht="30" customHeight="1" x14ac:dyDescent="0.25">
      <c r="A12" s="30"/>
      <c r="B12" s="35" t="s">
        <v>20</v>
      </c>
      <c r="C12" s="36"/>
      <c r="D12" s="36"/>
      <c r="E12" s="36"/>
      <c r="F12" s="37"/>
      <c r="G12" s="30"/>
    </row>
    <row r="13" spans="1:10" ht="45" customHeight="1" x14ac:dyDescent="0.25">
      <c r="A13" s="30"/>
      <c r="B13" s="45" t="s">
        <v>50</v>
      </c>
      <c r="C13" s="46"/>
      <c r="D13" s="46"/>
      <c r="E13" s="46"/>
      <c r="F13" s="5"/>
      <c r="G13" s="30"/>
    </row>
    <row r="14" spans="1:10" ht="45" customHeight="1" x14ac:dyDescent="0.25">
      <c r="A14" s="30"/>
      <c r="B14" s="45" t="s">
        <v>51</v>
      </c>
      <c r="C14" s="46"/>
      <c r="D14" s="46"/>
      <c r="E14" s="46"/>
      <c r="F14" s="5"/>
      <c r="G14" s="30"/>
    </row>
    <row r="15" spans="1:10" ht="45" customHeight="1" x14ac:dyDescent="0.25">
      <c r="A15" s="30"/>
      <c r="B15" s="48" t="s">
        <v>52</v>
      </c>
      <c r="C15" s="49"/>
      <c r="D15" s="49"/>
      <c r="E15" s="49"/>
      <c r="F15" s="5"/>
      <c r="G15" s="30"/>
    </row>
    <row r="16" spans="1:10" ht="45" customHeight="1" thickBot="1" x14ac:dyDescent="0.3">
      <c r="A16" s="30"/>
      <c r="B16" s="50" t="s">
        <v>54</v>
      </c>
      <c r="C16" s="51"/>
      <c r="D16" s="51"/>
      <c r="E16" s="51"/>
      <c r="F16" s="6"/>
      <c r="G16" s="30"/>
    </row>
    <row r="17" spans="1:7" ht="15.75" thickBot="1" x14ac:dyDescent="0.3">
      <c r="A17" s="30"/>
      <c r="B17" s="34"/>
      <c r="C17" s="34"/>
      <c r="D17" s="34"/>
      <c r="E17" s="34"/>
      <c r="F17" s="34"/>
      <c r="G17" s="30"/>
    </row>
    <row r="18" spans="1:7" x14ac:dyDescent="0.25">
      <c r="A18" s="30"/>
      <c r="B18" s="35" t="s">
        <v>56</v>
      </c>
      <c r="C18" s="36"/>
      <c r="D18" s="36"/>
      <c r="E18" s="36"/>
      <c r="F18" s="37"/>
      <c r="G18" s="30"/>
    </row>
    <row r="19" spans="1:7" ht="15" customHeight="1" x14ac:dyDescent="0.25">
      <c r="A19" s="30"/>
      <c r="B19" s="7" t="s">
        <v>8</v>
      </c>
      <c r="C19" s="8" t="s">
        <v>7</v>
      </c>
      <c r="D19" s="8"/>
      <c r="E19" s="9" t="s">
        <v>6</v>
      </c>
      <c r="F19" s="10" t="s">
        <v>5</v>
      </c>
      <c r="G19" s="30"/>
    </row>
    <row r="20" spans="1:7" x14ac:dyDescent="0.25">
      <c r="A20" s="30"/>
      <c r="B20" s="11" t="s">
        <v>9</v>
      </c>
      <c r="C20" s="41">
        <v>100</v>
      </c>
      <c r="D20" s="41"/>
      <c r="E20" s="20" t="s">
        <v>55</v>
      </c>
      <c r="F20" s="21" t="s">
        <v>55</v>
      </c>
      <c r="G20" s="30"/>
    </row>
    <row r="21" spans="1:7" ht="30" x14ac:dyDescent="0.25">
      <c r="A21" s="30"/>
      <c r="B21" s="12" t="s">
        <v>10</v>
      </c>
      <c r="C21" s="13" t="s">
        <v>11</v>
      </c>
      <c r="D21" s="14" t="s">
        <v>12</v>
      </c>
      <c r="E21" s="14" t="s">
        <v>14</v>
      </c>
      <c r="F21" s="15" t="s">
        <v>13</v>
      </c>
      <c r="G21" s="30"/>
    </row>
    <row r="22" spans="1:7" x14ac:dyDescent="0.25">
      <c r="A22" s="30"/>
      <c r="B22" s="11" t="s">
        <v>57</v>
      </c>
      <c r="C22" s="16">
        <v>3</v>
      </c>
      <c r="D22" s="58"/>
      <c r="E22" s="17">
        <f>IF(C$10="Som platcom DPH",D22*0.2,0)</f>
        <v>0</v>
      </c>
      <c r="F22" s="18">
        <f>SUM(D22+E22)*C22</f>
        <v>0</v>
      </c>
      <c r="G22" s="30"/>
    </row>
    <row r="23" spans="1:7" x14ac:dyDescent="0.25">
      <c r="A23" s="30"/>
      <c r="B23" s="53" t="s">
        <v>15</v>
      </c>
      <c r="C23" s="54"/>
      <c r="D23" s="54"/>
      <c r="E23" s="55"/>
      <c r="F23" s="22">
        <f>SUM(F22:F22)</f>
        <v>0</v>
      </c>
      <c r="G23" s="30"/>
    </row>
    <row r="24" spans="1:7" ht="19.5" thickBot="1" x14ac:dyDescent="0.35">
      <c r="A24" s="30"/>
      <c r="B24" s="19" t="s">
        <v>16</v>
      </c>
      <c r="C24" s="25" t="str">
        <f>IF(C20=100,"Toto je jediné kritérium a prepočet na body sa preto neuplatňuje",IF(B20="čím menej, tým lepšie",(C20*(F20-F23)/(F20-E20)),(C20*(F23-E20)/(F20-E20))))</f>
        <v>Toto je jediné kritérium a prepočet na body sa preto neuplatňuje</v>
      </c>
      <c r="D24" s="25"/>
      <c r="E24" s="25"/>
      <c r="F24" s="26"/>
      <c r="G24" s="30"/>
    </row>
    <row r="25" spans="1:7" ht="15.75" thickBot="1" x14ac:dyDescent="0.3">
      <c r="A25" s="30"/>
      <c r="B25" s="38"/>
      <c r="C25" s="39"/>
      <c r="D25" s="39"/>
      <c r="E25" s="39"/>
      <c r="F25" s="40"/>
      <c r="G25" s="30"/>
    </row>
    <row r="26" spans="1:7" ht="30" customHeight="1" x14ac:dyDescent="0.3">
      <c r="A26" s="30"/>
      <c r="B26" s="27" t="s">
        <v>58</v>
      </c>
      <c r="C26" s="28"/>
      <c r="D26" s="28"/>
      <c r="E26" s="28"/>
      <c r="F26" s="29"/>
      <c r="G26" s="30"/>
    </row>
    <row r="27" spans="1:7" ht="18.75" customHeight="1" x14ac:dyDescent="0.25">
      <c r="A27" s="30"/>
      <c r="B27" s="23" t="s">
        <v>60</v>
      </c>
      <c r="C27" s="24"/>
      <c r="D27" s="24"/>
      <c r="E27" s="24"/>
      <c r="F27" s="59"/>
      <c r="G27" s="30"/>
    </row>
    <row r="28" spans="1:7" ht="35.25" customHeight="1" thickBot="1" x14ac:dyDescent="0.3">
      <c r="A28" s="30"/>
      <c r="B28" s="42" t="s">
        <v>61</v>
      </c>
      <c r="C28" s="43"/>
      <c r="D28" s="43"/>
      <c r="E28" s="43"/>
      <c r="F28" s="44"/>
      <c r="G28" s="30"/>
    </row>
    <row r="29" spans="1:7" ht="15.75" thickBot="1" x14ac:dyDescent="0.3">
      <c r="A29" s="30"/>
      <c r="B29" s="34"/>
      <c r="C29" s="34"/>
      <c r="D29" s="34"/>
      <c r="E29" s="34"/>
      <c r="F29" s="34"/>
      <c r="G29" s="30"/>
    </row>
    <row r="30" spans="1:7" x14ac:dyDescent="0.25">
      <c r="A30" s="30"/>
      <c r="B30" s="60" t="s">
        <v>18</v>
      </c>
      <c r="C30" s="61" t="s">
        <v>19</v>
      </c>
      <c r="D30" s="61"/>
      <c r="E30" s="62" t="s">
        <v>59</v>
      </c>
      <c r="F30" s="63"/>
      <c r="G30" s="30"/>
    </row>
    <row r="31" spans="1:7" ht="15.75" thickBot="1" x14ac:dyDescent="0.3">
      <c r="A31" s="30"/>
      <c r="B31" s="64"/>
      <c r="C31" s="65"/>
      <c r="D31" s="65"/>
      <c r="E31" s="66"/>
      <c r="F31" s="67"/>
      <c r="G31" s="30"/>
    </row>
    <row r="32" spans="1:7" x14ac:dyDescent="0.25">
      <c r="A32" s="30"/>
      <c r="B32" s="52"/>
      <c r="C32" s="52"/>
      <c r="D32" s="52"/>
      <c r="E32" s="52"/>
      <c r="F32" s="52"/>
      <c r="G32" s="30"/>
    </row>
    <row r="38" ht="21" customHeight="1" x14ac:dyDescent="0.25"/>
    <row r="40" ht="32.25" customHeight="1" x14ac:dyDescent="0.25"/>
    <row r="42" ht="15.75" customHeight="1" x14ac:dyDescent="0.25"/>
    <row r="43" ht="15.75" customHeight="1" x14ac:dyDescent="0.25"/>
    <row r="45" ht="21" customHeight="1" x14ac:dyDescent="0.25"/>
    <row r="46" ht="30" customHeight="1" x14ac:dyDescent="0.25"/>
  </sheetData>
  <sheetProtection algorithmName="SHA-512" hashValue="ImmGFdiGc3XNIxZDDcyd2dl4b1nH9Sldsn4g22ap2QghStr/8QqMAXvvP2YrTh5dOA4qF6LA2jyeYHDFf4CaRA==" saltValue="+nR5gFWamf+QQbkByivbJg==" spinCount="100000" sheet="1" objects="1" scenarios="1" selectLockedCells="1"/>
  <mergeCells count="33">
    <mergeCell ref="A1:A32"/>
    <mergeCell ref="B1:F1"/>
    <mergeCell ref="B14:E14"/>
    <mergeCell ref="B15:E15"/>
    <mergeCell ref="B16:E16"/>
    <mergeCell ref="B17:F17"/>
    <mergeCell ref="B18:F18"/>
    <mergeCell ref="B32:F32"/>
    <mergeCell ref="B23:E23"/>
    <mergeCell ref="B29:F29"/>
    <mergeCell ref="B30:B31"/>
    <mergeCell ref="C30:D31"/>
    <mergeCell ref="B12:F12"/>
    <mergeCell ref="B25:F25"/>
    <mergeCell ref="C20:D20"/>
    <mergeCell ref="B28:F28"/>
    <mergeCell ref="B13:E13"/>
    <mergeCell ref="B27:E27"/>
    <mergeCell ref="E30:F31"/>
    <mergeCell ref="C24:F24"/>
    <mergeCell ref="B26:F26"/>
    <mergeCell ref="G1:G32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</mergeCells>
  <dataValidations xWindow="876" yWindow="445" count="3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  <dataValidation type="whole" allowBlank="1" showInputMessage="1" showErrorMessage="1" prompt="Hodnota musí byť v rozmedzí od 1 - 30!" sqref="F27" xr:uid="{6CFD05D6-716B-4FAB-A525-C8476AE97E62}">
      <formula1>1</formula1>
      <formula2>30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1:A28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98.5703125" style="74" customWidth="1"/>
    <col min="2" max="16384" width="9.140625" style="74"/>
  </cols>
  <sheetData>
    <row r="1" spans="1:1" x14ac:dyDescent="0.25">
      <c r="A1" s="75"/>
    </row>
    <row r="2" spans="1:1" ht="42.75" customHeight="1" x14ac:dyDescent="0.25">
      <c r="A2" s="76" t="s">
        <v>31</v>
      </c>
    </row>
    <row r="3" spans="1:1" x14ac:dyDescent="0.25">
      <c r="A3" s="77"/>
    </row>
    <row r="4" spans="1:1" x14ac:dyDescent="0.25">
      <c r="A4" s="78" t="s">
        <v>30</v>
      </c>
    </row>
    <row r="5" spans="1:1" x14ac:dyDescent="0.25">
      <c r="A5" s="77"/>
    </row>
    <row r="6" spans="1:1" x14ac:dyDescent="0.25">
      <c r="A6" s="79" t="s">
        <v>22</v>
      </c>
    </row>
    <row r="7" spans="1:1" x14ac:dyDescent="0.25">
      <c r="A7" s="80"/>
    </row>
    <row r="8" spans="1:1" ht="60.75" customHeight="1" x14ac:dyDescent="0.25">
      <c r="A8" s="81" t="s">
        <v>32</v>
      </c>
    </row>
    <row r="9" spans="1:1" x14ac:dyDescent="0.25">
      <c r="A9" s="81"/>
    </row>
    <row r="10" spans="1:1" x14ac:dyDescent="0.25">
      <c r="A10" s="81" t="s">
        <v>33</v>
      </c>
    </row>
    <row r="11" spans="1:1" x14ac:dyDescent="0.25">
      <c r="A11" s="81" t="s">
        <v>34</v>
      </c>
    </row>
    <row r="12" spans="1:1" x14ac:dyDescent="0.25">
      <c r="A12" s="81" t="s">
        <v>35</v>
      </c>
    </row>
    <row r="13" spans="1:1" x14ac:dyDescent="0.25">
      <c r="A13" s="81" t="s">
        <v>36</v>
      </c>
    </row>
    <row r="14" spans="1:1" x14ac:dyDescent="0.25">
      <c r="A14" s="81" t="s">
        <v>37</v>
      </c>
    </row>
    <row r="15" spans="1:1" x14ac:dyDescent="0.25">
      <c r="A15" s="81" t="s">
        <v>38</v>
      </c>
    </row>
    <row r="16" spans="1:1" x14ac:dyDescent="0.25">
      <c r="A16" s="81" t="s">
        <v>39</v>
      </c>
    </row>
    <row r="17" spans="1:1" ht="30" x14ac:dyDescent="0.25">
      <c r="A17" s="81" t="s">
        <v>40</v>
      </c>
    </row>
    <row r="18" spans="1:1" x14ac:dyDescent="0.25">
      <c r="A18" s="81" t="s">
        <v>41</v>
      </c>
    </row>
    <row r="19" spans="1:1" x14ac:dyDescent="0.25">
      <c r="A19" s="81" t="s">
        <v>42</v>
      </c>
    </row>
    <row r="20" spans="1:1" x14ac:dyDescent="0.25">
      <c r="A20" s="81" t="s">
        <v>43</v>
      </c>
    </row>
    <row r="21" spans="1:1" ht="30" x14ac:dyDescent="0.25">
      <c r="A21" s="81" t="s">
        <v>44</v>
      </c>
    </row>
    <row r="22" spans="1:1" x14ac:dyDescent="0.25">
      <c r="A22" s="81" t="s">
        <v>45</v>
      </c>
    </row>
    <row r="23" spans="1:1" x14ac:dyDescent="0.25">
      <c r="A23" s="82"/>
    </row>
    <row r="24" spans="1:1" ht="60" x14ac:dyDescent="0.25">
      <c r="A24" s="81" t="s">
        <v>46</v>
      </c>
    </row>
    <row r="25" spans="1:1" ht="13.5" customHeight="1" x14ac:dyDescent="0.25">
      <c r="A25" s="81"/>
    </row>
    <row r="26" spans="1:1" ht="30" x14ac:dyDescent="0.25">
      <c r="A26" s="81" t="s">
        <v>47</v>
      </c>
    </row>
    <row r="27" spans="1:1" x14ac:dyDescent="0.25">
      <c r="A27" s="75"/>
    </row>
    <row r="28" spans="1:1" x14ac:dyDescent="0.25">
      <c r="A28" s="75"/>
    </row>
  </sheetData>
  <sheetProtection algorithmName="SHA-512" hashValue="k/KaEkjf/dzS/AZKSRHmRF/2UzySHFkFmkahU7Sfxlp5k5qO6Qmf/u0d7GzI3KPeET7JseodrnD/v3kNjVg+iw==" saltValue="t+QqzuwzA60UkkJsfq0P7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98.5703125" style="75" customWidth="1"/>
    <col min="2" max="16384" width="9.140625" style="75"/>
  </cols>
  <sheetData>
    <row r="2" spans="1:1" ht="42.75" customHeight="1" x14ac:dyDescent="0.25">
      <c r="A2" s="76" t="s">
        <v>21</v>
      </c>
    </row>
    <row r="3" spans="1:1" x14ac:dyDescent="0.25">
      <c r="A3" s="77"/>
    </row>
    <row r="4" spans="1:1" x14ac:dyDescent="0.25">
      <c r="A4" s="81" t="s">
        <v>30</v>
      </c>
    </row>
    <row r="5" spans="1:1" x14ac:dyDescent="0.25">
      <c r="A5" s="82"/>
    </row>
    <row r="6" spans="1:1" x14ac:dyDescent="0.25">
      <c r="A6" s="83" t="s">
        <v>22</v>
      </c>
    </row>
    <row r="7" spans="1:1" x14ac:dyDescent="0.25">
      <c r="A7" s="81"/>
    </row>
    <row r="8" spans="1:1" ht="60.75" customHeight="1" x14ac:dyDescent="0.25">
      <c r="A8" s="81" t="s">
        <v>25</v>
      </c>
    </row>
    <row r="9" spans="1:1" x14ac:dyDescent="0.25">
      <c r="A9" s="81" t="s">
        <v>23</v>
      </c>
    </row>
    <row r="10" spans="1:1" x14ac:dyDescent="0.25">
      <c r="A10" s="84"/>
    </row>
    <row r="11" spans="1:1" ht="30" x14ac:dyDescent="0.25">
      <c r="A11" s="81" t="s">
        <v>27</v>
      </c>
    </row>
    <row r="12" spans="1:1" x14ac:dyDescent="0.25">
      <c r="A12" s="81"/>
    </row>
    <row r="13" spans="1:1" ht="45" x14ac:dyDescent="0.25">
      <c r="A13" s="81" t="s">
        <v>28</v>
      </c>
    </row>
    <row r="14" spans="1:1" x14ac:dyDescent="0.25">
      <c r="A14" s="81"/>
    </row>
    <row r="15" spans="1:1" ht="45" x14ac:dyDescent="0.25">
      <c r="A15" s="81" t="s">
        <v>29</v>
      </c>
    </row>
    <row r="16" spans="1:1" x14ac:dyDescent="0.25">
      <c r="A16" s="81"/>
    </row>
    <row r="17" spans="1:1" ht="60" x14ac:dyDescent="0.25">
      <c r="A17" s="81" t="s">
        <v>26</v>
      </c>
    </row>
    <row r="18" spans="1:1" x14ac:dyDescent="0.25">
      <c r="A18" s="81"/>
    </row>
    <row r="19" spans="1:1" ht="75" x14ac:dyDescent="0.25">
      <c r="A19" s="81" t="s">
        <v>24</v>
      </c>
    </row>
    <row r="20" spans="1:1" x14ac:dyDescent="0.25">
      <c r="A20" s="85"/>
    </row>
    <row r="21" spans="1:1" x14ac:dyDescent="0.25">
      <c r="A21" s="85"/>
    </row>
    <row r="22" spans="1:1" x14ac:dyDescent="0.25">
      <c r="A22" s="85"/>
    </row>
    <row r="23" spans="1:1" x14ac:dyDescent="0.25">
      <c r="A23" s="85"/>
    </row>
    <row r="24" spans="1:1" x14ac:dyDescent="0.25">
      <c r="A24" s="85"/>
    </row>
    <row r="25" spans="1:1" ht="13.5" customHeight="1" x14ac:dyDescent="0.25">
      <c r="A25" s="85"/>
    </row>
    <row r="26" spans="1:1" ht="15.75" x14ac:dyDescent="0.25">
      <c r="A26" s="86"/>
    </row>
  </sheetData>
  <sheetProtection algorithmName="SHA-512" hashValue="znEy6xqZmcBhBcBU4F/g9ybp8A5wC9Er2Duzg0KLcGqMm3kdKPw1CC2/0znaqLAcgEcBeDGg6mFhz9kj5XYKqA==" saltValue="SG58irV0KGOjk6jUuqx9N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7" ma:contentTypeDescription="Umožňuje vytvoriť nový dokument." ma:contentTypeScope="" ma:versionID="95c71449351279511794d444ff22be4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e8672fc9c1e2f68f419c11cad63bccda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1E6F3-DC23-406C-B353-FF992C05A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e4b31099-8163-4ac9-ab84-be06feeb7ef4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bb3d1ceb-ec91-4593-ab49-8ce9533748d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 (2)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 (2)'!Oblasť_tlače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2023-10-17T12:59:04Z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