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DNS harvestre výzva č. 79_E Nitr. Pravno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9" i="1" l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<sst xmlns="http://schemas.openxmlformats.org/spreadsheetml/2006/main" count="81" uniqueCount="76">
  <si>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</si>
  <si>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</si>
  <si>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</si>
  <si>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</si>
  <si>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</si>
  <si>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</si>
  <si>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</si>
  <si>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</si>
  <si>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</si>
  <si>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</si>
  <si>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</si>
  <si>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</si>
  <si>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</si>
  <si>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</si>
  <si>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</si>
  <si>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</si>
  <si>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</si>
  <si>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</si>
  <si>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</si>
  <si>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</si>
  <si>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</si>
  <si>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</si>
  <si>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</si>
  <si>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</si>
  <si>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</si>
  <si>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</si>
  <si>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</si>
  <si>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</si>
  <si>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</si>
  <si>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</si>
  <si>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</si>
  <si>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</si>
  <si>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</si>
  <si>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</si>
  <si>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</si>
  <si>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</si>
  <si>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</si>
  <si>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</si>
  <si>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</si>
  <si>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</si>
  <si>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</si>
  <si>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</si>
  <si>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</si>
  <si>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</si>
  <si>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</si>
  <si>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</si>
  <si>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</si>
  <si>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</si>
  <si>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</si>
  <si>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</si>
  <si>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</si>
  <si>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</si>
  <si>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</si>
  <si>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</si>
  <si>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</si>
  <si>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</si>
  <si>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</si>
  <si>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</si>
  <si>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</si>
  <si>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</si>
  <si>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</si>
  <si>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</si>
  <si>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</si>
  <si>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</si>
  <si>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</si>
  <si>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</si>
  <si>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</si>
  <si>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</si>
  <si>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</si>
  <si>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Manipulácia dreva na expedičnom sklade procesorovou technológiou</t>
  </si>
  <si>
    <t>Cena stanovená objednávateľom  bez DPH  v €/m3</t>
  </si>
  <si>
    <t>Manipulácia drevnej hmoty na ES Nitrianske pravno - procesor</t>
  </si>
  <si>
    <t>Lesy SR š.p. OZ Považie, ES Nitrianske Pravno</t>
  </si>
  <si>
    <t>ES Nitrianske Pravno</t>
  </si>
  <si>
    <t>Cena spolu stanovená objednávateľom  bez DPH  v € za JPRL</t>
  </si>
  <si>
    <t>Termín ukončenia do 15. 12. 2023. Možná obhliadka predmetnej drevnej hmoty na ES Nitrianske Pravno. Kontaktná osoba Obert Ľubomír - tel: 0918 690 512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</si>
</sst>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14" fillId="3" borderId="25" xfId="0" applyFont="1" applyFill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A25" sqref="A25:E32"/>
    </sheetView>
  </sheetViews>
  <sheetFormatPr defaultRowHeight="15" x14ac:dyDescent="0.25"/>
  <cols>
    <col min="1" max="1" width="18.710937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06" t="s">
        <v>62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6" t="s">
        <v>66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67</v>
      </c>
      <c r="O2" s="15"/>
    </row>
    <row r="3" spans="1:16" ht="18" x14ac:dyDescent="0.25">
      <c r="A3" s="17" t="s">
        <v>0</v>
      </c>
      <c r="B3" s="13"/>
      <c r="C3" s="71" t="s">
        <v>71</v>
      </c>
      <c r="D3" s="72"/>
      <c r="E3" s="72"/>
      <c r="F3" s="72"/>
      <c r="G3" s="72"/>
      <c r="H3" s="72"/>
      <c r="I3" s="72"/>
      <c r="J3" s="72"/>
      <c r="K3" s="72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10"/>
      <c r="F5" s="110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11" t="s">
        <v>72</v>
      </c>
      <c r="C6" s="111"/>
      <c r="D6" s="111"/>
      <c r="E6" s="111"/>
      <c r="F6" s="111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12"/>
      <c r="C7" s="112"/>
      <c r="D7" s="112"/>
      <c r="E7" s="112"/>
      <c r="F7" s="112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08" t="s">
        <v>64</v>
      </c>
      <c r="B8" s="109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68</v>
      </c>
      <c r="B9" s="113" t="s">
        <v>2</v>
      </c>
      <c r="C9" s="116" t="s">
        <v>52</v>
      </c>
      <c r="D9" s="116"/>
      <c r="E9" s="97" t="s">
        <v>3</v>
      </c>
      <c r="F9" s="97"/>
      <c r="G9" s="97"/>
      <c r="H9" s="97" t="s">
        <v>4</v>
      </c>
      <c r="I9" s="97" t="s">
        <v>5</v>
      </c>
      <c r="J9" s="97" t="s">
        <v>6</v>
      </c>
      <c r="K9" s="97" t="s">
        <v>70</v>
      </c>
      <c r="L9" s="97" t="s">
        <v>74</v>
      </c>
      <c r="M9" s="97" t="s">
        <v>58</v>
      </c>
      <c r="N9" s="100" t="s">
        <v>56</v>
      </c>
      <c r="O9" s="103" t="s">
        <v>57</v>
      </c>
    </row>
    <row r="10" spans="1:16" ht="21.75" customHeight="1" x14ac:dyDescent="0.25">
      <c r="A10" s="52"/>
      <c r="B10" s="114"/>
      <c r="C10" s="98" t="s">
        <v>65</v>
      </c>
      <c r="D10" s="98"/>
      <c r="E10" s="98" t="s">
        <v>8</v>
      </c>
      <c r="F10" s="98" t="s">
        <v>9</v>
      </c>
      <c r="G10" s="98" t="s">
        <v>10</v>
      </c>
      <c r="H10" s="98"/>
      <c r="I10" s="98"/>
      <c r="J10" s="98"/>
      <c r="K10" s="98"/>
      <c r="L10" s="98"/>
      <c r="M10" s="98"/>
      <c r="N10" s="101"/>
      <c r="O10" s="104"/>
    </row>
    <row r="11" spans="1:16" ht="50.25" customHeight="1" thickBot="1" x14ac:dyDescent="0.3">
      <c r="A11" s="66"/>
      <c r="B11" s="115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102"/>
      <c r="O11" s="105"/>
    </row>
    <row r="12" spans="1:16" ht="33.75" customHeight="1" x14ac:dyDescent="0.25">
      <c r="A12" s="60" t="s">
        <v>73</v>
      </c>
      <c r="B12" s="61"/>
      <c r="C12" s="107" t="s">
        <v>69</v>
      </c>
      <c r="D12" s="107"/>
      <c r="E12" s="68">
        <v>2300</v>
      </c>
      <c r="F12" s="68"/>
      <c r="G12" s="68">
        <v>2300</v>
      </c>
      <c r="H12" s="28"/>
      <c r="I12" s="28"/>
      <c r="J12" s="28">
        <v>0.5</v>
      </c>
      <c r="K12" s="62"/>
      <c r="L12" s="62">
        <v>13800</v>
      </c>
      <c r="M12" s="63" t="s">
        <v>59</v>
      </c>
      <c r="N12" s="64"/>
      <c r="O12" s="65"/>
      <c r="P12" s="12" t="str">
        <f>IF( O12=0," ", IF(100-((L12/O12)*100)&gt;20,"viac ako 20%",0))</f>
        <v xml:space="preserve"> </v>
      </c>
    </row>
    <row r="13" spans="1:16" ht="28.15" customHeight="1" x14ac:dyDescent="0.25">
      <c r="A13" s="60" t="s">
        <v>73</v>
      </c>
      <c r="B13" s="26"/>
      <c r="C13" s="107" t="s">
        <v>69</v>
      </c>
      <c r="D13" s="107"/>
      <c r="E13" s="70">
        <v>0</v>
      </c>
      <c r="F13" s="70">
        <v>200</v>
      </c>
      <c r="G13" s="69">
        <v>200</v>
      </c>
      <c r="H13" s="45"/>
      <c r="I13" s="69"/>
      <c r="J13" s="69">
        <v>0.4</v>
      </c>
      <c r="K13" s="47"/>
      <c r="L13" s="47">
        <v>1200</v>
      </c>
      <c r="M13" s="63" t="s">
        <v>59</v>
      </c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95"/>
      <c r="D14" s="95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95"/>
      <c r="D15" s="96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95"/>
      <c r="D16" s="96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95"/>
      <c r="D17" s="96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89" t="s">
        <v>12</v>
      </c>
      <c r="K19" s="89"/>
      <c r="L19" s="34">
        <f>SUM(L12:L17)</f>
        <v>15000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90" t="s">
        <v>14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2"/>
      <c r="O20" s="32">
        <f>O21-O19</f>
        <v>0</v>
      </c>
    </row>
    <row r="21" spans="1:16" ht="15.75" thickBot="1" x14ac:dyDescent="0.3">
      <c r="A21" s="90" t="s">
        <v>15</v>
      </c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2"/>
      <c r="O21" s="32">
        <f>IF("nie"=MID(I29,1,3),O19,(O19*1.2))</f>
        <v>0</v>
      </c>
    </row>
    <row r="22" spans="1:16" x14ac:dyDescent="0.25">
      <c r="A22" s="79" t="s">
        <v>16</v>
      </c>
      <c r="B22" s="79"/>
      <c r="C22" s="79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93" t="s">
        <v>63</v>
      </c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</row>
    <row r="24" spans="1:16" ht="25.5" customHeight="1" x14ac:dyDescent="0.25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122" t="s">
        <v>75</v>
      </c>
      <c r="B25" s="81"/>
      <c r="C25" s="81"/>
      <c r="D25" s="81"/>
      <c r="E25" s="82"/>
      <c r="F25" s="80" t="s">
        <v>54</v>
      </c>
      <c r="G25" s="39" t="s">
        <v>17</v>
      </c>
      <c r="H25" s="73"/>
      <c r="I25" s="74"/>
      <c r="J25" s="74"/>
      <c r="K25" s="74"/>
      <c r="L25" s="74"/>
      <c r="M25" s="74"/>
      <c r="N25" s="74"/>
      <c r="O25" s="75"/>
    </row>
    <row r="26" spans="1:16" x14ac:dyDescent="0.25">
      <c r="A26" s="83"/>
      <c r="B26" s="84"/>
      <c r="C26" s="84"/>
      <c r="D26" s="84"/>
      <c r="E26" s="85"/>
      <c r="F26" s="80"/>
      <c r="G26" s="39" t="s">
        <v>18</v>
      </c>
      <c r="H26" s="73"/>
      <c r="I26" s="74"/>
      <c r="J26" s="74"/>
      <c r="K26" s="74"/>
      <c r="L26" s="74"/>
      <c r="M26" s="74"/>
      <c r="N26" s="74"/>
      <c r="O26" s="75"/>
    </row>
    <row r="27" spans="1:16" ht="18" customHeight="1" x14ac:dyDescent="0.25">
      <c r="A27" s="83"/>
      <c r="B27" s="84"/>
      <c r="C27" s="84"/>
      <c r="D27" s="84"/>
      <c r="E27" s="85"/>
      <c r="F27" s="80"/>
      <c r="G27" s="39" t="s">
        <v>19</v>
      </c>
      <c r="H27" s="73"/>
      <c r="I27" s="74"/>
      <c r="J27" s="74"/>
      <c r="K27" s="74"/>
      <c r="L27" s="74"/>
      <c r="M27" s="74"/>
      <c r="N27" s="74"/>
      <c r="O27" s="75"/>
    </row>
    <row r="28" spans="1:16" x14ac:dyDescent="0.25">
      <c r="A28" s="83"/>
      <c r="B28" s="84"/>
      <c r="C28" s="84"/>
      <c r="D28" s="84"/>
      <c r="E28" s="85"/>
      <c r="F28" s="80"/>
      <c r="G28" s="39" t="s">
        <v>20</v>
      </c>
      <c r="H28" s="73"/>
      <c r="I28" s="74"/>
      <c r="J28" s="74"/>
      <c r="K28" s="74"/>
      <c r="L28" s="74"/>
      <c r="M28" s="74"/>
      <c r="N28" s="74"/>
      <c r="O28" s="75"/>
    </row>
    <row r="29" spans="1:16" x14ac:dyDescent="0.25">
      <c r="A29" s="83"/>
      <c r="B29" s="84"/>
      <c r="C29" s="84"/>
      <c r="D29" s="84"/>
      <c r="E29" s="85"/>
      <c r="F29" s="80"/>
      <c r="G29" s="39" t="s">
        <v>21</v>
      </c>
      <c r="H29" s="73"/>
      <c r="I29" s="74"/>
      <c r="J29" s="74"/>
      <c r="K29" s="74"/>
      <c r="L29" s="74"/>
      <c r="M29" s="74"/>
      <c r="N29" s="74"/>
      <c r="O29" s="75"/>
    </row>
    <row r="30" spans="1:16" x14ac:dyDescent="0.25">
      <c r="A30" s="83"/>
      <c r="B30" s="84"/>
      <c r="C30" s="84"/>
      <c r="D30" s="84"/>
      <c r="E30" s="85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83"/>
      <c r="B31" s="84"/>
      <c r="C31" s="84"/>
      <c r="D31" s="84"/>
      <c r="E31" s="85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86"/>
      <c r="B32" s="87"/>
      <c r="C32" s="87"/>
      <c r="D32" s="87"/>
      <c r="E32" s="88"/>
      <c r="F32" s="38"/>
      <c r="G32" s="24"/>
      <c r="H32" s="18"/>
      <c r="I32" s="24"/>
      <c r="J32" s="24" t="s">
        <v>22</v>
      </c>
      <c r="K32" s="24"/>
      <c r="L32" s="76"/>
      <c r="M32" s="77"/>
      <c r="N32" s="78"/>
      <c r="O32" s="24"/>
    </row>
    <row r="33" spans="1:15" x14ac:dyDescent="0.25">
      <c r="A33" s="67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N9:N11"/>
    <mergeCell ref="O9:O11"/>
    <mergeCell ref="C10:D11"/>
    <mergeCell ref="E10:E11"/>
    <mergeCell ref="F10:F11"/>
    <mergeCell ref="G10:G11"/>
    <mergeCell ref="M9:M11"/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19" t="s">
        <v>50</v>
      </c>
      <c r="M2" s="119"/>
    </row>
    <row r="3" spans="1:14" x14ac:dyDescent="0.25">
      <c r="A3" s="5" t="s">
        <v>24</v>
      </c>
      <c r="B3" s="120" t="s">
        <v>25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</row>
    <row r="4" spans="1:14" x14ac:dyDescent="0.25">
      <c r="A4" s="5" t="s">
        <v>26</v>
      </c>
      <c r="B4" s="120" t="s">
        <v>27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</row>
    <row r="5" spans="1:14" x14ac:dyDescent="0.25">
      <c r="A5" s="5" t="s">
        <v>7</v>
      </c>
      <c r="B5" s="120" t="s">
        <v>28</v>
      </c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</row>
    <row r="6" spans="1:14" x14ac:dyDescent="0.25">
      <c r="A6" s="5" t="s">
        <v>2</v>
      </c>
      <c r="B6" s="120" t="s">
        <v>29</v>
      </c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</row>
    <row r="7" spans="1:14" x14ac:dyDescent="0.25">
      <c r="A7" s="6" t="s">
        <v>30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8"/>
    </row>
    <row r="8" spans="1:14" x14ac:dyDescent="0.25">
      <c r="A8" s="5" t="s">
        <v>11</v>
      </c>
      <c r="B8" s="120" t="s">
        <v>31</v>
      </c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</row>
    <row r="9" spans="1:14" x14ac:dyDescent="0.25">
      <c r="A9" s="7" t="s">
        <v>32</v>
      </c>
      <c r="B9" s="120" t="s">
        <v>33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</row>
    <row r="10" spans="1:14" x14ac:dyDescent="0.25">
      <c r="A10" s="7" t="s">
        <v>34</v>
      </c>
      <c r="B10" s="120" t="s">
        <v>35</v>
      </c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</row>
    <row r="11" spans="1:14" x14ac:dyDescent="0.25">
      <c r="A11" s="8" t="s">
        <v>36</v>
      </c>
      <c r="B11" s="120" t="s">
        <v>37</v>
      </c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</row>
    <row r="12" spans="1:14" x14ac:dyDescent="0.25">
      <c r="A12" s="9" t="s">
        <v>38</v>
      </c>
      <c r="B12" s="120" t="s">
        <v>39</v>
      </c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</row>
    <row r="13" spans="1:14" ht="24" customHeight="1" x14ac:dyDescent="0.25">
      <c r="A13" s="8" t="s">
        <v>40</v>
      </c>
      <c r="B13" s="120" t="s">
        <v>41</v>
      </c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</row>
    <row r="14" spans="1:14" ht="16.5" customHeight="1" x14ac:dyDescent="0.25">
      <c r="A14" s="8" t="s">
        <v>5</v>
      </c>
      <c r="B14" s="120" t="s">
        <v>51</v>
      </c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</row>
    <row r="15" spans="1:14" x14ac:dyDescent="0.25">
      <c r="A15" s="8" t="s">
        <v>42</v>
      </c>
      <c r="B15" s="120" t="s">
        <v>43</v>
      </c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</row>
    <row r="16" spans="1:14" ht="38.25" x14ac:dyDescent="0.25">
      <c r="A16" s="10" t="s">
        <v>44</v>
      </c>
      <c r="B16" s="120" t="s">
        <v>45</v>
      </c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</row>
    <row r="17" spans="1:14" ht="28.5" customHeight="1" x14ac:dyDescent="0.25">
      <c r="A17" s="10" t="s">
        <v>46</v>
      </c>
      <c r="B17" s="120" t="s">
        <v>47</v>
      </c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</row>
    <row r="18" spans="1:14" ht="27" customHeight="1" x14ac:dyDescent="0.25">
      <c r="A18" s="11" t="s">
        <v>48</v>
      </c>
      <c r="B18" s="120" t="s">
        <v>49</v>
      </c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</row>
    <row r="19" spans="1:14" ht="75" customHeight="1" x14ac:dyDescent="0.25">
      <c r="A19" s="40" t="s">
        <v>60</v>
      </c>
      <c r="B19" s="121" t="s">
        <v>61</v>
      </c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2023-05-22T06:04:42Z</cp:lastPrinted>
  <dcterms:created xsi:type="dcterms:W3CDTF">2012-08-13T12:29:09Z</dcterms:created>
  <dcterms:modified xsi:type="dcterms:W3CDTF">2023-10-10T08:22:36Z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