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0_2021 Baterie, akumulátory sk. mat. 4311, Lucka\Josephine\olověné\"/>
    </mc:Choice>
  </mc:AlternateContent>
  <xr:revisionPtr revIDLastSave="0" documentId="13_ncr:1_{0FFA3F84-8CB1-4A64-9ADA-EB2330789316}" xr6:coauthVersionLast="47" xr6:coauthVersionMax="47" xr10:uidLastSave="{00000000-0000-0000-0000-000000000000}"/>
  <bookViews>
    <workbookView xWindow="4632" yWindow="2148" windowWidth="17280" windowHeight="9108" xr2:uid="{27BA4539-936F-44FD-B392-9B5B8BA3082C}"/>
  </bookViews>
  <sheets>
    <sheet name="Olověné" sheetId="2" r:id="rId1"/>
    <sheet name="List1" sheetId="1" r:id="rId2"/>
  </sheets>
  <definedNames>
    <definedName name="_xlnm._FilterDatabase" localSheetId="0" hidden="1">Olověné!$A$1:$G$79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2" l="1"/>
  <c r="K80" i="2"/>
  <c r="K8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2" i="2"/>
</calcChain>
</file>

<file path=xl/sharedStrings.xml><?xml version="1.0" encoding="utf-8"?>
<sst xmlns="http://schemas.openxmlformats.org/spreadsheetml/2006/main" count="477" uniqueCount="129">
  <si>
    <t>Označení materiálu</t>
  </si>
  <si>
    <t>Dokument kontroly</t>
  </si>
  <si>
    <t>Rozměr</t>
  </si>
  <si>
    <t>Dokumentace</t>
  </si>
  <si>
    <t>Akumulátor ZeMaRaiL 12ZeMa190, 317x125x561 mm 1538-5068</t>
  </si>
  <si>
    <t>3.1</t>
  </si>
  <si>
    <t>317x125x561 mm</t>
  </si>
  <si>
    <t>1538-5068</t>
  </si>
  <si>
    <t/>
  </si>
  <si>
    <t>Akumulátor gelový A512/140A startovací</t>
  </si>
  <si>
    <t>510X222X215 MM</t>
  </si>
  <si>
    <t>Akumulátor Pb gelový SONNENSCHEIN 12V 12 SRP 175 A</t>
  </si>
  <si>
    <t>518X274X238 MM</t>
  </si>
  <si>
    <t>Akumulátor trakční Pb gelový SONNENSCHEIN GF 12 105 V 12V C5/105Ah C20/120Ah</t>
  </si>
  <si>
    <t>Akumulátor lithiový GWL/Power LP12V20AHB</t>
  </si>
  <si>
    <t>LP12V/20AHB</t>
  </si>
  <si>
    <t>Akumulátor Inoma 12V 4Ah do BZ 24</t>
  </si>
  <si>
    <t>Akumulátor Pb 12V/12Ah bezúdržbový</t>
  </si>
  <si>
    <t>AKU-12-12</t>
  </si>
  <si>
    <t>Akumulátor Pb gelový Sonnenschein 24 V 8EPzV 440 Ah-844</t>
  </si>
  <si>
    <t>24V 8 EPZV 440AH-844</t>
  </si>
  <si>
    <t>Akumulátor Pb gelový 24V 300Ah 24FG300 AGM technologie</t>
  </si>
  <si>
    <t>Akumulátor Pb gelový Sonnenschein 24V 10EPzV 550Ah s nosičem š=225 mm +TC</t>
  </si>
  <si>
    <t>1350X470X370 MM</t>
  </si>
  <si>
    <t>10EPZV 550 24V</t>
  </si>
  <si>
    <t>Akumulátor Pb gelový 12V 175Ah</t>
  </si>
  <si>
    <t>Akumulátor požární ústředny Pb gelový Sonnenschein 12V 20Ah A412/20 G5</t>
  </si>
  <si>
    <t>167X176X126 MM</t>
  </si>
  <si>
    <t>NGA4120020HSOBA</t>
  </si>
  <si>
    <t>Akumulátor Pb gelový 12V 38Ah ČSN EN 60095-1</t>
  </si>
  <si>
    <t>197X165X170 MM M6</t>
  </si>
  <si>
    <t>4346.224911400</t>
  </si>
  <si>
    <t>Akumulátor Pb gelový Sonnenschein 12V SRP 12V 175Ah</t>
  </si>
  <si>
    <t>Akumulátor Pb gelový 12V/17Ah 334182</t>
  </si>
  <si>
    <t>181X77X167 MM</t>
  </si>
  <si>
    <t>334182</t>
  </si>
  <si>
    <t>Akumulátor Pb gelový 24 V 7EPzV 385 provozní</t>
  </si>
  <si>
    <t>7EPZV385</t>
  </si>
  <si>
    <t>Akumulátor Pb gelový Sonnenschein 24 V 10EPzV 550Ah, šíře nosiče 250 mm</t>
  </si>
  <si>
    <t>Akumulátor Pb gelový 24V 140Ah</t>
  </si>
  <si>
    <t>Akumulátor Pb gelový Sonnenschein 24 V 6EPzV 330Ah</t>
  </si>
  <si>
    <t>Akumulátor Pb gelový Sonnenschein 24 V 7EPzV 385</t>
  </si>
  <si>
    <t>Akumulátor Pb gelový Sonnenschein 24 V 8EPzV 440 Ah</t>
  </si>
  <si>
    <t>Akumulátor Pb gelový Sonnenschein 24V SRP 12V 175Ah</t>
  </si>
  <si>
    <t>Akumulátor Pb gelový 24V SRP 12V 350A</t>
  </si>
  <si>
    <t>Akumulátor Pb gelový Sonnenschein 26 V 8EPzV 440Ah</t>
  </si>
  <si>
    <t>Akumulátor Pb gelový Sonnenschein 48V 5EPzV 275</t>
  </si>
  <si>
    <t>48V 5EPZV 275</t>
  </si>
  <si>
    <t>Akumulátor Pb gelový Sonnenschein 48 V 6EPzV-BS-175C</t>
  </si>
  <si>
    <t>Akumulátor Pb gelový Sonnenschein 48V SRP 12V 175Ah</t>
  </si>
  <si>
    <t>Akumulátor Pb gelový 50 V 4EPzV 220</t>
  </si>
  <si>
    <t>Akumulátor Pb gelový 50V A510/110A</t>
  </si>
  <si>
    <t>Akumulátor Pb gelový 50V A510/55A</t>
  </si>
  <si>
    <t>Akumulátor Pb gelový Sonnenschein 96V SRP 12V 175Ah</t>
  </si>
  <si>
    <t>Akumulátor Pb hermetizovaný B-WP 12V 1,3Ah 540-202</t>
  </si>
  <si>
    <t>43X97X53 MM</t>
  </si>
  <si>
    <t>540-202</t>
  </si>
  <si>
    <t>Akumulátor Pb hermetizovaný B-WP 12V 1,5Ah bezúdržbový 540-027</t>
  </si>
  <si>
    <t>97X43X52 MM</t>
  </si>
  <si>
    <t>540-027</t>
  </si>
  <si>
    <t>Akumulátor Pb hermetizovaný B-WP 12V 8Ah bezúdržbový 540-033</t>
  </si>
  <si>
    <t>151X65X94 MM</t>
  </si>
  <si>
    <t>540-033</t>
  </si>
  <si>
    <t>Akumulátor Pb staniční 12V 100 Ah</t>
  </si>
  <si>
    <t>Akumulátor Pb staniční 12V 7,2Ah</t>
  </si>
  <si>
    <t>Akumulátor Pb staniční CT 7-12L 12V 7Ah</t>
  </si>
  <si>
    <t>Akumulátor Pb startovací 12V 100Ah ČSN EN 60095</t>
  </si>
  <si>
    <t>Akumulátor Pb startovací 12V 120Ah ČSN EN 60095</t>
  </si>
  <si>
    <t>Akumulátor Pb startovací 12V 140Ah ČSN EN 60095-1</t>
  </si>
  <si>
    <t>480X190X200 MM</t>
  </si>
  <si>
    <t>Akumulátor Pb startovací 12V 150Ah ČSN EN 60095</t>
  </si>
  <si>
    <t>Akumulátor Pb startovací 12V 165Ah ČSN EN 60095</t>
  </si>
  <si>
    <t>Akumulátor Pb startovací 12V 175Ah ČSN EN 60095</t>
  </si>
  <si>
    <t>Akumulátor Pb startovací 12V 180Ah ČSN EN 60095-1</t>
  </si>
  <si>
    <t>Akumulátor Pb startovací 12V 220Ah ČSN EN 60095-1</t>
  </si>
  <si>
    <t>Akumulátor Pb startovací 12V 44Ah ČSN EN 60095</t>
  </si>
  <si>
    <t>Akumulátor Pb startovací 12V 45Ah ČSN EN 60095-1</t>
  </si>
  <si>
    <t>205X175X190 MM</t>
  </si>
  <si>
    <t>Akumulátor Pb startovací 12V 50Ah ČSN EN 60095-1</t>
  </si>
  <si>
    <t>Akumulátor Pb startovací 12V 62Ah ČSN EN 60095</t>
  </si>
  <si>
    <t>Akumulátor Pb startovací 12V 66Ah ČSN EN 60095-1</t>
  </si>
  <si>
    <t>Akumulátor Pb startovací 12V 70Ah ČSN EN 60095-1</t>
  </si>
  <si>
    <t>275X175X180 MM</t>
  </si>
  <si>
    <t>Akumulátor Pb startovací 12V 72Ah ČSN EN 60095-1</t>
  </si>
  <si>
    <t>Akumulátor Pb startovací 12V 77Ah ČSN EN 60095-1</t>
  </si>
  <si>
    <t>Akumulátor Pb startovací 12V 88Ah ČSN EN 60095</t>
  </si>
  <si>
    <t>Akumulátor Pb startovací 12V 90Ah ČSN EN 60095-1</t>
  </si>
  <si>
    <t>Akumulátor Pb startovací 6V 14Ah ČSN EN 60095</t>
  </si>
  <si>
    <t>Akumulátor Pb startovací 6V 150Ah ČSN EN 60095</t>
  </si>
  <si>
    <t>Akumulátor Pb trakční 12V 105Ah ČSN EN 60254-2</t>
  </si>
  <si>
    <t>Akumulátor Pb trakční 2x40V 3PzS 180Ah</t>
  </si>
  <si>
    <t>Akumulátor Pb trakční 48V 420Ah ČSN EN 60254-2</t>
  </si>
  <si>
    <t>Akumulátor Pb trakční 6V 180Ah ČSN EN 60254-2</t>
  </si>
  <si>
    <t>Akumulátor Pb trakční 80V 160Ah ČSN EN 60 254-2</t>
  </si>
  <si>
    <t>Akumulátor Pb trakční 80V 180Ah ČSN EN 60254-2</t>
  </si>
  <si>
    <t>Akumulátor trakční pro vysokozdvižný vozík Belet F10/APL/2,5</t>
  </si>
  <si>
    <t>Akumulátor startovací OPTIMA REDTOP 12V 50Ah 815A 801 287 000 888 2</t>
  </si>
  <si>
    <t>256X174X200 MM</t>
  </si>
  <si>
    <t>801 287 000 888 2</t>
  </si>
  <si>
    <t>Akumulátor trakční 24V 3EPzS 240</t>
  </si>
  <si>
    <t>Akumulátor trakční 40V 3 PzS 240 Ah</t>
  </si>
  <si>
    <t>831X353X450 MM</t>
  </si>
  <si>
    <t>Akumulátor trakční 80V 3 PzS 240 Ah do akumulátorových vozíků.</t>
  </si>
  <si>
    <t>820x700x460 mm</t>
  </si>
  <si>
    <t>Akumulátor trakční 80V 4 PzS 320Ah s centrálním doléváním AQ set</t>
  </si>
  <si>
    <t>866x855x462 mm</t>
  </si>
  <si>
    <t>Akumulátor VARTA Vb 12144 12V 66Ah</t>
  </si>
  <si>
    <t>Baterie 100.56.004</t>
  </si>
  <si>
    <t>100.56.004</t>
  </si>
  <si>
    <t>Baterie 12V/20Ah LP12V20AHB 65005165</t>
  </si>
  <si>
    <t>Baterie akumulátorová 3 V 4200 mAh</t>
  </si>
  <si>
    <t>70X47X102 MM</t>
  </si>
  <si>
    <t>Baterie akumulátorová FBH 300 1,2Ah-3,6V-NiMH FFB30300</t>
  </si>
  <si>
    <t>59x52,5x19 mm</t>
  </si>
  <si>
    <t>FFB30300</t>
  </si>
  <si>
    <t>Článek akumulátorový gelový 2V 8EPzV 440Ah</t>
  </si>
  <si>
    <t>Článek akumulátorový Pb gelový Sonnenschein 2V 10EPzV 550 Ah</t>
  </si>
  <si>
    <t>Článek akumulátorový Pb gelový 2V 220Ah</t>
  </si>
  <si>
    <t>Článek bateriový OPzS 420 2V 450Ah</t>
  </si>
  <si>
    <t>208X147X535 MM</t>
  </si>
  <si>
    <t>6 OPZS 420</t>
  </si>
  <si>
    <t>KSM</t>
  </si>
  <si>
    <t>Cena za 1 kus v Kč bez DPH</t>
  </si>
  <si>
    <t>Cena za předpokládané množství v Kč bez DPH</t>
  </si>
  <si>
    <t>Termín plnění v kalendářních dnech</t>
  </si>
  <si>
    <t>[doplní dodavatel]</t>
  </si>
  <si>
    <t>Předpokládané množství ks</t>
  </si>
  <si>
    <t>Cena celkem za předpokládané množství</t>
  </si>
  <si>
    <t>Účastník podá nabídku na všechny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</si>
</sst>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44" fontId="0" fillId="0" borderId="1" xfId="1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4" borderId="0" xfId="0" applyFont="1" applyFill="1" applyAlignment="1">
      <alignment horizontal="left" wrapText="1"/>
    </xf>
  </cellXfs>
  <cellStyles count="2">
    <cellStyle name="Měna" xfId="1" builtinId="4"/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9AB1-52E2-4B33-A62A-8F7B578B3BCB}">
  <dimension ref="A1:K83"/>
  <sheetViews>
    <sheetView tabSelected="1" topLeftCell="A75" zoomScale="90" zoomScaleNormal="90" workbookViewId="0">
      <selection activeCell="B83" sqref="B83:F83"/>
    </sheetView>
  </sheetViews>
  <sheetFormatPr defaultRowHeight="14.4" x14ac:dyDescent="0.3"/>
  <cols>
    <col min="1" max="1" width="9.5546875" style="2" customWidth="1"/>
    <col min="2" max="2" width="40.44140625" style="2" customWidth="1"/>
    <col min="3" max="3" width="8.5546875" style="2" customWidth="1"/>
    <col min="4" max="4" width="10.21875" style="2" customWidth="1"/>
    <col min="5" max="5" width="12.77734375" style="2" customWidth="1"/>
    <col min="6" max="6" width="9.88671875" style="2" customWidth="1"/>
    <col min="7" max="7" width="12.109375" style="2" customWidth="1"/>
    <col min="8" max="8" width="12.44140625" style="2" customWidth="1"/>
    <col min="9" max="9" width="14.5546875" style="2" customWidth="1"/>
    <col min="10" max="10" width="8.88671875" style="2"/>
    <col min="11" max="11" width="67.44140625" style="2" bestFit="1" customWidth="1"/>
    <col min="12" max="16384" width="8.88671875" style="2"/>
  </cols>
  <sheetData>
    <row r="1" spans="1:9" ht="57.6" x14ac:dyDescent="0.3">
      <c r="A1" s="1" t="s">
        <v>121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126</v>
      </c>
      <c r="G1" s="1" t="s">
        <v>122</v>
      </c>
      <c r="H1" s="1" t="s">
        <v>123</v>
      </c>
      <c r="I1" s="1" t="s">
        <v>124</v>
      </c>
    </row>
    <row r="2" spans="1:9" ht="28.8" x14ac:dyDescent="0.3">
      <c r="A2" s="3">
        <v>1608759</v>
      </c>
      <c r="B2" s="3" t="s">
        <v>4</v>
      </c>
      <c r="C2" s="3" t="s">
        <v>5</v>
      </c>
      <c r="D2" s="3" t="s">
        <v>6</v>
      </c>
      <c r="E2" s="3" t="s">
        <v>7</v>
      </c>
      <c r="F2" s="4">
        <v>1</v>
      </c>
      <c r="G2" s="5" t="s">
        <v>125</v>
      </c>
      <c r="H2" s="6" t="e">
        <f>F2*G2</f>
        <v>#VALUE!</v>
      </c>
      <c r="I2" s="5" t="s">
        <v>125</v>
      </c>
    </row>
    <row r="3" spans="1:9" ht="28.8" x14ac:dyDescent="0.3">
      <c r="A3" s="3">
        <v>1048149</v>
      </c>
      <c r="B3" s="3" t="s">
        <v>9</v>
      </c>
      <c r="C3" s="3" t="s">
        <v>8</v>
      </c>
      <c r="D3" s="3" t="s">
        <v>10</v>
      </c>
      <c r="E3" s="3" t="s">
        <v>8</v>
      </c>
      <c r="F3" s="4">
        <v>26</v>
      </c>
      <c r="G3" s="5" t="s">
        <v>125</v>
      </c>
      <c r="H3" s="6" t="e">
        <f t="shared" ref="H3:H66" si="0">F3*G3</f>
        <v>#VALUE!</v>
      </c>
      <c r="I3" s="5" t="s">
        <v>125</v>
      </c>
    </row>
    <row r="4" spans="1:9" ht="28.8" x14ac:dyDescent="0.3">
      <c r="A4" s="3">
        <v>1568913</v>
      </c>
      <c r="B4" s="3" t="s">
        <v>11</v>
      </c>
      <c r="C4" s="3" t="s">
        <v>5</v>
      </c>
      <c r="D4" s="3" t="s">
        <v>12</v>
      </c>
      <c r="E4" s="3" t="s">
        <v>8</v>
      </c>
      <c r="F4" s="4">
        <v>22</v>
      </c>
      <c r="G4" s="5" t="s">
        <v>125</v>
      </c>
      <c r="H4" s="6" t="e">
        <f t="shared" si="0"/>
        <v>#VALUE!</v>
      </c>
      <c r="I4" s="5" t="s">
        <v>125</v>
      </c>
    </row>
    <row r="5" spans="1:9" ht="28.8" x14ac:dyDescent="0.3">
      <c r="A5" s="3">
        <v>2092792</v>
      </c>
      <c r="B5" s="3" t="s">
        <v>13</v>
      </c>
      <c r="C5" s="3" t="s">
        <v>5</v>
      </c>
      <c r="D5" s="3" t="s">
        <v>8</v>
      </c>
      <c r="E5" s="3" t="s">
        <v>8</v>
      </c>
      <c r="F5" s="4">
        <v>1</v>
      </c>
      <c r="G5" s="5" t="s">
        <v>125</v>
      </c>
      <c r="H5" s="6" t="e">
        <f t="shared" si="0"/>
        <v>#VALUE!</v>
      </c>
      <c r="I5" s="5" t="s">
        <v>125</v>
      </c>
    </row>
    <row r="6" spans="1:9" ht="28.8" x14ac:dyDescent="0.3">
      <c r="A6" s="3">
        <v>2100565</v>
      </c>
      <c r="B6" s="3" t="s">
        <v>14</v>
      </c>
      <c r="C6" s="3" t="s">
        <v>5</v>
      </c>
      <c r="D6" s="3" t="s">
        <v>8</v>
      </c>
      <c r="E6" s="3" t="s">
        <v>15</v>
      </c>
      <c r="F6" s="4">
        <v>1</v>
      </c>
      <c r="G6" s="5" t="s">
        <v>125</v>
      </c>
      <c r="H6" s="6" t="e">
        <f t="shared" si="0"/>
        <v>#VALUE!</v>
      </c>
      <c r="I6" s="5" t="s">
        <v>125</v>
      </c>
    </row>
    <row r="7" spans="1:9" ht="28.8" x14ac:dyDescent="0.3">
      <c r="A7" s="3">
        <v>996445</v>
      </c>
      <c r="B7" s="3" t="s">
        <v>16</v>
      </c>
      <c r="C7" s="3" t="s">
        <v>8</v>
      </c>
      <c r="D7" s="3" t="s">
        <v>8</v>
      </c>
      <c r="E7" s="3" t="s">
        <v>8</v>
      </c>
      <c r="F7" s="4">
        <v>1</v>
      </c>
      <c r="G7" s="5" t="s">
        <v>125</v>
      </c>
      <c r="H7" s="6" t="e">
        <f t="shared" si="0"/>
        <v>#VALUE!</v>
      </c>
      <c r="I7" s="5" t="s">
        <v>125</v>
      </c>
    </row>
    <row r="8" spans="1:9" ht="28.8" x14ac:dyDescent="0.3">
      <c r="A8" s="3">
        <v>981854</v>
      </c>
      <c r="B8" s="3" t="s">
        <v>17</v>
      </c>
      <c r="C8" s="3" t="s">
        <v>5</v>
      </c>
      <c r="D8" s="3" t="s">
        <v>8</v>
      </c>
      <c r="E8" s="3" t="s">
        <v>18</v>
      </c>
      <c r="F8" s="4">
        <v>1</v>
      </c>
      <c r="G8" s="5" t="s">
        <v>125</v>
      </c>
      <c r="H8" s="6" t="e">
        <f t="shared" si="0"/>
        <v>#VALUE!</v>
      </c>
      <c r="I8" s="5" t="s">
        <v>125</v>
      </c>
    </row>
    <row r="9" spans="1:9" ht="28.8" x14ac:dyDescent="0.3">
      <c r="A9" s="3">
        <v>1775103</v>
      </c>
      <c r="B9" s="3" t="s">
        <v>19</v>
      </c>
      <c r="C9" s="3" t="s">
        <v>5</v>
      </c>
      <c r="D9" s="3" t="s">
        <v>8</v>
      </c>
      <c r="E9" s="3" t="s">
        <v>20</v>
      </c>
      <c r="F9" s="4">
        <v>16</v>
      </c>
      <c r="G9" s="5" t="s">
        <v>125</v>
      </c>
      <c r="H9" s="6" t="e">
        <f t="shared" si="0"/>
        <v>#VALUE!</v>
      </c>
      <c r="I9" s="5" t="s">
        <v>125</v>
      </c>
    </row>
    <row r="10" spans="1:9" ht="28.8" x14ac:dyDescent="0.3">
      <c r="A10" s="3">
        <v>1111263</v>
      </c>
      <c r="B10" s="3" t="s">
        <v>21</v>
      </c>
      <c r="C10" s="3" t="s">
        <v>5</v>
      </c>
      <c r="D10" s="3" t="s">
        <v>8</v>
      </c>
      <c r="E10" s="3" t="s">
        <v>8</v>
      </c>
      <c r="F10" s="4">
        <v>1</v>
      </c>
      <c r="G10" s="5" t="s">
        <v>125</v>
      </c>
      <c r="H10" s="6" t="e">
        <f t="shared" si="0"/>
        <v>#VALUE!</v>
      </c>
      <c r="I10" s="5" t="s">
        <v>125</v>
      </c>
    </row>
    <row r="11" spans="1:9" ht="28.8" x14ac:dyDescent="0.3">
      <c r="A11" s="3">
        <v>1967297</v>
      </c>
      <c r="B11" s="3" t="s">
        <v>22</v>
      </c>
      <c r="C11" s="3" t="s">
        <v>5</v>
      </c>
      <c r="D11" s="3" t="s">
        <v>23</v>
      </c>
      <c r="E11" s="3" t="s">
        <v>24</v>
      </c>
      <c r="F11" s="4">
        <v>11</v>
      </c>
      <c r="G11" s="5" t="s">
        <v>125</v>
      </c>
      <c r="H11" s="6" t="e">
        <f t="shared" si="0"/>
        <v>#VALUE!</v>
      </c>
      <c r="I11" s="5" t="s">
        <v>125</v>
      </c>
    </row>
    <row r="12" spans="1:9" ht="28.8" x14ac:dyDescent="0.3">
      <c r="A12" s="3">
        <v>1678757</v>
      </c>
      <c r="B12" s="3" t="s">
        <v>25</v>
      </c>
      <c r="C12" s="3" t="s">
        <v>5</v>
      </c>
      <c r="D12" s="3" t="s">
        <v>8</v>
      </c>
      <c r="E12" s="3" t="s">
        <v>8</v>
      </c>
      <c r="F12" s="4">
        <v>20</v>
      </c>
      <c r="G12" s="5" t="s">
        <v>125</v>
      </c>
      <c r="H12" s="6" t="e">
        <f t="shared" si="0"/>
        <v>#VALUE!</v>
      </c>
      <c r="I12" s="5" t="s">
        <v>125</v>
      </c>
    </row>
    <row r="13" spans="1:9" ht="28.8" x14ac:dyDescent="0.3">
      <c r="A13" s="3">
        <v>1852266</v>
      </c>
      <c r="B13" s="3" t="s">
        <v>26</v>
      </c>
      <c r="C13" s="3" t="s">
        <v>5</v>
      </c>
      <c r="D13" s="3" t="s">
        <v>27</v>
      </c>
      <c r="E13" s="3" t="s">
        <v>28</v>
      </c>
      <c r="F13" s="4">
        <v>1</v>
      </c>
      <c r="G13" s="5" t="s">
        <v>125</v>
      </c>
      <c r="H13" s="6" t="e">
        <f t="shared" si="0"/>
        <v>#VALUE!</v>
      </c>
      <c r="I13" s="5" t="s">
        <v>125</v>
      </c>
    </row>
    <row r="14" spans="1:9" ht="28.8" x14ac:dyDescent="0.3">
      <c r="A14" s="3">
        <v>535803</v>
      </c>
      <c r="B14" s="3" t="s">
        <v>29</v>
      </c>
      <c r="C14" s="3" t="s">
        <v>5</v>
      </c>
      <c r="D14" s="3" t="s">
        <v>30</v>
      </c>
      <c r="E14" s="3" t="s">
        <v>31</v>
      </c>
      <c r="F14" s="4">
        <v>1</v>
      </c>
      <c r="G14" s="5" t="s">
        <v>125</v>
      </c>
      <c r="H14" s="6" t="e">
        <f t="shared" si="0"/>
        <v>#VALUE!</v>
      </c>
      <c r="I14" s="5" t="s">
        <v>125</v>
      </c>
    </row>
    <row r="15" spans="1:9" ht="28.8" x14ac:dyDescent="0.3">
      <c r="A15" s="3">
        <v>1178111</v>
      </c>
      <c r="B15" s="3" t="s">
        <v>32</v>
      </c>
      <c r="C15" s="3" t="s">
        <v>5</v>
      </c>
      <c r="D15" s="3" t="s">
        <v>8</v>
      </c>
      <c r="E15" s="3" t="s">
        <v>8</v>
      </c>
      <c r="F15" s="4">
        <v>1</v>
      </c>
      <c r="G15" s="5" t="s">
        <v>125</v>
      </c>
      <c r="H15" s="6" t="e">
        <f t="shared" si="0"/>
        <v>#VALUE!</v>
      </c>
      <c r="I15" s="5" t="s">
        <v>125</v>
      </c>
    </row>
    <row r="16" spans="1:9" ht="28.8" x14ac:dyDescent="0.3">
      <c r="A16" s="3">
        <v>1080718</v>
      </c>
      <c r="B16" s="3" t="s">
        <v>33</v>
      </c>
      <c r="C16" s="3" t="s">
        <v>5</v>
      </c>
      <c r="D16" s="3" t="s">
        <v>34</v>
      </c>
      <c r="E16" s="3" t="s">
        <v>35</v>
      </c>
      <c r="F16" s="4">
        <v>1</v>
      </c>
      <c r="G16" s="5" t="s">
        <v>125</v>
      </c>
      <c r="H16" s="6" t="e">
        <f t="shared" si="0"/>
        <v>#VALUE!</v>
      </c>
      <c r="I16" s="5" t="s">
        <v>125</v>
      </c>
    </row>
    <row r="17" spans="1:9" ht="28.8" x14ac:dyDescent="0.3">
      <c r="A17" s="3">
        <v>1091553</v>
      </c>
      <c r="B17" s="3" t="s">
        <v>36</v>
      </c>
      <c r="C17" s="3" t="s">
        <v>5</v>
      </c>
      <c r="D17" s="3" t="s">
        <v>8</v>
      </c>
      <c r="E17" s="3" t="s">
        <v>37</v>
      </c>
      <c r="F17" s="4">
        <v>1</v>
      </c>
      <c r="G17" s="5" t="s">
        <v>125</v>
      </c>
      <c r="H17" s="6" t="e">
        <f t="shared" si="0"/>
        <v>#VALUE!</v>
      </c>
      <c r="I17" s="5" t="s">
        <v>125</v>
      </c>
    </row>
    <row r="18" spans="1:9" ht="28.8" x14ac:dyDescent="0.3">
      <c r="A18" s="3">
        <v>1122221</v>
      </c>
      <c r="B18" s="3" t="s">
        <v>38</v>
      </c>
      <c r="C18" s="3" t="s">
        <v>5</v>
      </c>
      <c r="D18" s="3" t="s">
        <v>8</v>
      </c>
      <c r="E18" s="3" t="s">
        <v>8</v>
      </c>
      <c r="F18" s="4">
        <v>2</v>
      </c>
      <c r="G18" s="5" t="s">
        <v>125</v>
      </c>
      <c r="H18" s="6" t="e">
        <f t="shared" si="0"/>
        <v>#VALUE!</v>
      </c>
      <c r="I18" s="5" t="s">
        <v>125</v>
      </c>
    </row>
    <row r="19" spans="1:9" ht="28.8" x14ac:dyDescent="0.3">
      <c r="A19" s="3">
        <v>1678689</v>
      </c>
      <c r="B19" s="3" t="s">
        <v>39</v>
      </c>
      <c r="C19" s="3" t="s">
        <v>5</v>
      </c>
      <c r="D19" s="3" t="s">
        <v>8</v>
      </c>
      <c r="E19" s="3" t="s">
        <v>8</v>
      </c>
      <c r="F19" s="4">
        <v>1</v>
      </c>
      <c r="G19" s="5" t="s">
        <v>125</v>
      </c>
      <c r="H19" s="6" t="e">
        <f t="shared" si="0"/>
        <v>#VALUE!</v>
      </c>
      <c r="I19" s="5" t="s">
        <v>125</v>
      </c>
    </row>
    <row r="20" spans="1:9" ht="28.8" x14ac:dyDescent="0.3">
      <c r="A20" s="3">
        <v>1103117</v>
      </c>
      <c r="B20" s="3" t="s">
        <v>40</v>
      </c>
      <c r="C20" s="3" t="s">
        <v>5</v>
      </c>
      <c r="D20" s="3" t="s">
        <v>8</v>
      </c>
      <c r="E20" s="3" t="s">
        <v>8</v>
      </c>
      <c r="F20" s="4">
        <v>8</v>
      </c>
      <c r="G20" s="5" t="s">
        <v>125</v>
      </c>
      <c r="H20" s="6" t="e">
        <f t="shared" si="0"/>
        <v>#VALUE!</v>
      </c>
      <c r="I20" s="5" t="s">
        <v>125</v>
      </c>
    </row>
    <row r="21" spans="1:9" ht="28.8" x14ac:dyDescent="0.3">
      <c r="A21" s="3">
        <v>1104524</v>
      </c>
      <c r="B21" s="3" t="s">
        <v>41</v>
      </c>
      <c r="C21" s="3" t="s">
        <v>5</v>
      </c>
      <c r="D21" s="3" t="s">
        <v>8</v>
      </c>
      <c r="E21" s="3" t="s">
        <v>8</v>
      </c>
      <c r="F21" s="4">
        <v>9</v>
      </c>
      <c r="G21" s="5" t="s">
        <v>125</v>
      </c>
      <c r="H21" s="6" t="e">
        <f t="shared" si="0"/>
        <v>#VALUE!</v>
      </c>
      <c r="I21" s="5" t="s">
        <v>125</v>
      </c>
    </row>
    <row r="22" spans="1:9" ht="28.8" x14ac:dyDescent="0.3">
      <c r="A22" s="3">
        <v>1437355</v>
      </c>
      <c r="B22" s="3" t="s">
        <v>42</v>
      </c>
      <c r="C22" s="3" t="s">
        <v>5</v>
      </c>
      <c r="D22" s="3" t="s">
        <v>8</v>
      </c>
      <c r="E22" s="3" t="s">
        <v>8</v>
      </c>
      <c r="F22" s="4">
        <v>3</v>
      </c>
      <c r="G22" s="5" t="s">
        <v>125</v>
      </c>
      <c r="H22" s="6" t="e">
        <f t="shared" si="0"/>
        <v>#VALUE!</v>
      </c>
      <c r="I22" s="5" t="s">
        <v>125</v>
      </c>
    </row>
    <row r="23" spans="1:9" ht="28.8" x14ac:dyDescent="0.3">
      <c r="A23" s="3">
        <v>1655537</v>
      </c>
      <c r="B23" s="3" t="s">
        <v>43</v>
      </c>
      <c r="C23" s="3" t="s">
        <v>5</v>
      </c>
      <c r="D23" s="3" t="s">
        <v>8</v>
      </c>
      <c r="E23" s="3" t="s">
        <v>8</v>
      </c>
      <c r="F23" s="4">
        <v>1</v>
      </c>
      <c r="G23" s="5" t="s">
        <v>125</v>
      </c>
      <c r="H23" s="6" t="e">
        <f t="shared" si="0"/>
        <v>#VALUE!</v>
      </c>
      <c r="I23" s="5" t="s">
        <v>125</v>
      </c>
    </row>
    <row r="24" spans="1:9" ht="28.8" x14ac:dyDescent="0.3">
      <c r="A24" s="3">
        <v>1059456</v>
      </c>
      <c r="B24" s="3" t="s">
        <v>44</v>
      </c>
      <c r="C24" s="3" t="s">
        <v>5</v>
      </c>
      <c r="D24" s="3" t="s">
        <v>8</v>
      </c>
      <c r="E24" s="3" t="s">
        <v>8</v>
      </c>
      <c r="F24" s="4">
        <v>1</v>
      </c>
      <c r="G24" s="5" t="s">
        <v>125</v>
      </c>
      <c r="H24" s="6" t="e">
        <f t="shared" si="0"/>
        <v>#VALUE!</v>
      </c>
      <c r="I24" s="5" t="s">
        <v>125</v>
      </c>
    </row>
    <row r="25" spans="1:9" ht="28.8" x14ac:dyDescent="0.3">
      <c r="A25" s="3">
        <v>1122164</v>
      </c>
      <c r="B25" s="3" t="s">
        <v>45</v>
      </c>
      <c r="C25" s="3" t="s">
        <v>5</v>
      </c>
      <c r="D25" s="3" t="s">
        <v>8</v>
      </c>
      <c r="E25" s="3" t="s">
        <v>8</v>
      </c>
      <c r="F25" s="4">
        <v>1</v>
      </c>
      <c r="G25" s="5" t="s">
        <v>125</v>
      </c>
      <c r="H25" s="6" t="e">
        <f t="shared" si="0"/>
        <v>#VALUE!</v>
      </c>
      <c r="I25" s="5" t="s">
        <v>125</v>
      </c>
    </row>
    <row r="26" spans="1:9" ht="28.8" x14ac:dyDescent="0.3">
      <c r="A26" s="3">
        <v>1616027</v>
      </c>
      <c r="B26" s="3" t="s">
        <v>46</v>
      </c>
      <c r="C26" s="3" t="s">
        <v>5</v>
      </c>
      <c r="D26" s="3" t="s">
        <v>8</v>
      </c>
      <c r="E26" s="3" t="s">
        <v>47</v>
      </c>
      <c r="F26" s="4">
        <v>8</v>
      </c>
      <c r="G26" s="5" t="s">
        <v>125</v>
      </c>
      <c r="H26" s="6" t="e">
        <f t="shared" si="0"/>
        <v>#VALUE!</v>
      </c>
      <c r="I26" s="5" t="s">
        <v>125</v>
      </c>
    </row>
    <row r="27" spans="1:9" ht="28.8" x14ac:dyDescent="0.3">
      <c r="A27" s="3">
        <v>1048138</v>
      </c>
      <c r="B27" s="3" t="s">
        <v>48</v>
      </c>
      <c r="C27" s="3" t="s">
        <v>5</v>
      </c>
      <c r="D27" s="3" t="s">
        <v>8</v>
      </c>
      <c r="E27" s="3" t="s">
        <v>8</v>
      </c>
      <c r="F27" s="4">
        <v>1</v>
      </c>
      <c r="G27" s="5" t="s">
        <v>125</v>
      </c>
      <c r="H27" s="6" t="e">
        <f t="shared" si="0"/>
        <v>#VALUE!</v>
      </c>
      <c r="I27" s="5" t="s">
        <v>125</v>
      </c>
    </row>
    <row r="28" spans="1:9" ht="28.8" x14ac:dyDescent="0.3">
      <c r="A28" s="3">
        <v>1463286</v>
      </c>
      <c r="B28" s="3" t="s">
        <v>49</v>
      </c>
      <c r="C28" s="3" t="s">
        <v>5</v>
      </c>
      <c r="D28" s="3" t="s">
        <v>8</v>
      </c>
      <c r="E28" s="3" t="s">
        <v>8</v>
      </c>
      <c r="F28" s="4">
        <v>22</v>
      </c>
      <c r="G28" s="5" t="s">
        <v>125</v>
      </c>
      <c r="H28" s="6" t="e">
        <f t="shared" si="0"/>
        <v>#VALUE!</v>
      </c>
      <c r="I28" s="5" t="s">
        <v>125</v>
      </c>
    </row>
    <row r="29" spans="1:9" ht="28.8" x14ac:dyDescent="0.3">
      <c r="A29" s="3">
        <v>1059445</v>
      </c>
      <c r="B29" s="3" t="s">
        <v>50</v>
      </c>
      <c r="C29" s="3" t="s">
        <v>5</v>
      </c>
      <c r="D29" s="3" t="s">
        <v>8</v>
      </c>
      <c r="E29" s="3" t="s">
        <v>8</v>
      </c>
      <c r="F29" s="4">
        <v>5</v>
      </c>
      <c r="G29" s="5" t="s">
        <v>125</v>
      </c>
      <c r="H29" s="6" t="e">
        <f t="shared" si="0"/>
        <v>#VALUE!</v>
      </c>
      <c r="I29" s="5" t="s">
        <v>125</v>
      </c>
    </row>
    <row r="30" spans="1:9" ht="28.8" x14ac:dyDescent="0.3">
      <c r="A30" s="3">
        <v>1059434</v>
      </c>
      <c r="B30" s="3" t="s">
        <v>51</v>
      </c>
      <c r="C30" s="3" t="s">
        <v>5</v>
      </c>
      <c r="D30" s="3" t="s">
        <v>8</v>
      </c>
      <c r="E30" s="3" t="s">
        <v>8</v>
      </c>
      <c r="F30" s="4">
        <v>1</v>
      </c>
      <c r="G30" s="5" t="s">
        <v>125</v>
      </c>
      <c r="H30" s="6" t="e">
        <f t="shared" si="0"/>
        <v>#VALUE!</v>
      </c>
      <c r="I30" s="5" t="s">
        <v>125</v>
      </c>
    </row>
    <row r="31" spans="1:9" ht="28.8" x14ac:dyDescent="0.3">
      <c r="A31" s="3">
        <v>1122219</v>
      </c>
      <c r="B31" s="3" t="s">
        <v>52</v>
      </c>
      <c r="C31" s="3" t="s">
        <v>5</v>
      </c>
      <c r="D31" s="3" t="s">
        <v>8</v>
      </c>
      <c r="E31" s="3" t="s">
        <v>8</v>
      </c>
      <c r="F31" s="4">
        <v>1</v>
      </c>
      <c r="G31" s="5" t="s">
        <v>125</v>
      </c>
      <c r="H31" s="6" t="e">
        <f t="shared" si="0"/>
        <v>#VALUE!</v>
      </c>
      <c r="I31" s="5" t="s">
        <v>125</v>
      </c>
    </row>
    <row r="32" spans="1:9" ht="28.8" x14ac:dyDescent="0.3">
      <c r="A32" s="3">
        <v>1434598</v>
      </c>
      <c r="B32" s="3" t="s">
        <v>53</v>
      </c>
      <c r="C32" s="3" t="s">
        <v>5</v>
      </c>
      <c r="D32" s="3" t="s">
        <v>8</v>
      </c>
      <c r="E32" s="3" t="s">
        <v>8</v>
      </c>
      <c r="F32" s="4">
        <v>1</v>
      </c>
      <c r="G32" s="5" t="s">
        <v>125</v>
      </c>
      <c r="H32" s="6" t="e">
        <f t="shared" si="0"/>
        <v>#VALUE!</v>
      </c>
      <c r="I32" s="5" t="s">
        <v>125</v>
      </c>
    </row>
    <row r="33" spans="1:9" ht="28.8" x14ac:dyDescent="0.3">
      <c r="A33" s="3">
        <v>1144394</v>
      </c>
      <c r="B33" s="3" t="s">
        <v>54</v>
      </c>
      <c r="C33" s="3" t="s">
        <v>5</v>
      </c>
      <c r="D33" s="3" t="s">
        <v>55</v>
      </c>
      <c r="E33" s="3" t="s">
        <v>56</v>
      </c>
      <c r="F33" s="4">
        <v>1</v>
      </c>
      <c r="G33" s="5" t="s">
        <v>125</v>
      </c>
      <c r="H33" s="6" t="e">
        <f t="shared" si="0"/>
        <v>#VALUE!</v>
      </c>
      <c r="I33" s="5" t="s">
        <v>125</v>
      </c>
    </row>
    <row r="34" spans="1:9" ht="28.8" x14ac:dyDescent="0.3">
      <c r="A34" s="3">
        <v>945639</v>
      </c>
      <c r="B34" s="3" t="s">
        <v>57</v>
      </c>
      <c r="C34" s="3" t="s">
        <v>5</v>
      </c>
      <c r="D34" s="3" t="s">
        <v>58</v>
      </c>
      <c r="E34" s="3" t="s">
        <v>59</v>
      </c>
      <c r="F34" s="4">
        <v>1</v>
      </c>
      <c r="G34" s="5" t="s">
        <v>125</v>
      </c>
      <c r="H34" s="6" t="e">
        <f t="shared" si="0"/>
        <v>#VALUE!</v>
      </c>
      <c r="I34" s="5" t="s">
        <v>125</v>
      </c>
    </row>
    <row r="35" spans="1:9" ht="28.8" x14ac:dyDescent="0.3">
      <c r="A35" s="3">
        <v>952839</v>
      </c>
      <c r="B35" s="3" t="s">
        <v>60</v>
      </c>
      <c r="C35" s="3" t="s">
        <v>5</v>
      </c>
      <c r="D35" s="3" t="s">
        <v>61</v>
      </c>
      <c r="E35" s="3" t="s">
        <v>62</v>
      </c>
      <c r="F35" s="4">
        <v>1</v>
      </c>
      <c r="G35" s="5" t="s">
        <v>125</v>
      </c>
      <c r="H35" s="6" t="e">
        <f t="shared" si="0"/>
        <v>#VALUE!</v>
      </c>
      <c r="I35" s="5" t="s">
        <v>125</v>
      </c>
    </row>
    <row r="36" spans="1:9" ht="28.8" x14ac:dyDescent="0.3">
      <c r="A36" s="3">
        <v>535836</v>
      </c>
      <c r="B36" s="3" t="s">
        <v>63</v>
      </c>
      <c r="C36" s="3" t="s">
        <v>5</v>
      </c>
      <c r="D36" s="3" t="s">
        <v>8</v>
      </c>
      <c r="E36" s="3">
        <v>95751</v>
      </c>
      <c r="F36" s="4">
        <v>1</v>
      </c>
      <c r="G36" s="5" t="s">
        <v>125</v>
      </c>
      <c r="H36" s="6" t="e">
        <f t="shared" si="0"/>
        <v>#VALUE!</v>
      </c>
      <c r="I36" s="5" t="s">
        <v>125</v>
      </c>
    </row>
    <row r="37" spans="1:9" ht="28.8" x14ac:dyDescent="0.3">
      <c r="A37" s="3">
        <v>537309</v>
      </c>
      <c r="B37" s="3" t="s">
        <v>64</v>
      </c>
      <c r="C37" s="3" t="s">
        <v>5</v>
      </c>
      <c r="D37" s="3" t="s">
        <v>8</v>
      </c>
      <c r="E37" s="3" t="s">
        <v>8</v>
      </c>
      <c r="F37" s="4">
        <v>1</v>
      </c>
      <c r="G37" s="5" t="s">
        <v>125</v>
      </c>
      <c r="H37" s="6" t="e">
        <f t="shared" si="0"/>
        <v>#VALUE!</v>
      </c>
      <c r="I37" s="5" t="s">
        <v>125</v>
      </c>
    </row>
    <row r="38" spans="1:9" ht="28.8" x14ac:dyDescent="0.3">
      <c r="A38" s="3">
        <v>535814</v>
      </c>
      <c r="B38" s="3" t="s">
        <v>65</v>
      </c>
      <c r="C38" s="3" t="s">
        <v>5</v>
      </c>
      <c r="D38" s="3" t="s">
        <v>8</v>
      </c>
      <c r="E38" s="3" t="s">
        <v>8</v>
      </c>
      <c r="F38" s="4">
        <v>1</v>
      </c>
      <c r="G38" s="5" t="s">
        <v>125</v>
      </c>
      <c r="H38" s="6" t="e">
        <f t="shared" si="0"/>
        <v>#VALUE!</v>
      </c>
      <c r="I38" s="5" t="s">
        <v>125</v>
      </c>
    </row>
    <row r="39" spans="1:9" ht="28.8" x14ac:dyDescent="0.3">
      <c r="A39" s="3">
        <v>535522</v>
      </c>
      <c r="B39" s="3" t="s">
        <v>66</v>
      </c>
      <c r="C39" s="3" t="s">
        <v>5</v>
      </c>
      <c r="D39" s="3" t="s">
        <v>8</v>
      </c>
      <c r="E39" s="3" t="s">
        <v>8</v>
      </c>
      <c r="F39" s="4">
        <v>1</v>
      </c>
      <c r="G39" s="5" t="s">
        <v>125</v>
      </c>
      <c r="H39" s="6" t="e">
        <f t="shared" si="0"/>
        <v>#VALUE!</v>
      </c>
      <c r="I39" s="5" t="s">
        <v>125</v>
      </c>
    </row>
    <row r="40" spans="1:9" ht="28.8" x14ac:dyDescent="0.3">
      <c r="A40" s="3">
        <v>535421</v>
      </c>
      <c r="B40" s="3" t="s">
        <v>67</v>
      </c>
      <c r="C40" s="3" t="s">
        <v>5</v>
      </c>
      <c r="D40" s="3" t="s">
        <v>8</v>
      </c>
      <c r="E40" s="3" t="s">
        <v>8</v>
      </c>
      <c r="F40" s="4">
        <v>1</v>
      </c>
      <c r="G40" s="5" t="s">
        <v>125</v>
      </c>
      <c r="H40" s="6" t="e">
        <f t="shared" si="0"/>
        <v>#VALUE!</v>
      </c>
      <c r="I40" s="5" t="s">
        <v>125</v>
      </c>
    </row>
    <row r="41" spans="1:9" ht="28.8" x14ac:dyDescent="0.3">
      <c r="A41" s="3">
        <v>535689</v>
      </c>
      <c r="B41" s="3" t="s">
        <v>68</v>
      </c>
      <c r="C41" s="3" t="s">
        <v>5</v>
      </c>
      <c r="D41" s="3" t="s">
        <v>69</v>
      </c>
      <c r="E41" s="3" t="s">
        <v>8</v>
      </c>
      <c r="F41" s="4">
        <v>1</v>
      </c>
      <c r="G41" s="5" t="s">
        <v>125</v>
      </c>
      <c r="H41" s="6" t="e">
        <f t="shared" si="0"/>
        <v>#VALUE!</v>
      </c>
      <c r="I41" s="5" t="s">
        <v>125</v>
      </c>
    </row>
    <row r="42" spans="1:9" ht="28.8" x14ac:dyDescent="0.3">
      <c r="A42" s="3">
        <v>535454</v>
      </c>
      <c r="B42" s="3" t="s">
        <v>70</v>
      </c>
      <c r="C42" s="3" t="s">
        <v>5</v>
      </c>
      <c r="D42" s="3" t="s">
        <v>8</v>
      </c>
      <c r="E42" s="3" t="s">
        <v>8</v>
      </c>
      <c r="F42" s="4">
        <v>1</v>
      </c>
      <c r="G42" s="5" t="s">
        <v>125</v>
      </c>
      <c r="H42" s="6" t="e">
        <f t="shared" si="0"/>
        <v>#VALUE!</v>
      </c>
      <c r="I42" s="5" t="s">
        <v>125</v>
      </c>
    </row>
    <row r="43" spans="1:9" ht="28.8" x14ac:dyDescent="0.3">
      <c r="A43" s="3">
        <v>535432</v>
      </c>
      <c r="B43" s="3" t="s">
        <v>71</v>
      </c>
      <c r="C43" s="3" t="s">
        <v>5</v>
      </c>
      <c r="D43" s="3" t="s">
        <v>8</v>
      </c>
      <c r="E43" s="3" t="s">
        <v>8</v>
      </c>
      <c r="F43" s="4">
        <v>1</v>
      </c>
      <c r="G43" s="5" t="s">
        <v>125</v>
      </c>
      <c r="H43" s="6" t="e">
        <f t="shared" si="0"/>
        <v>#VALUE!</v>
      </c>
      <c r="I43" s="5" t="s">
        <v>125</v>
      </c>
    </row>
    <row r="44" spans="1:9" ht="28.8" x14ac:dyDescent="0.3">
      <c r="A44" s="3">
        <v>535443</v>
      </c>
      <c r="B44" s="3" t="s">
        <v>72</v>
      </c>
      <c r="C44" s="3" t="s">
        <v>5</v>
      </c>
      <c r="D44" s="3" t="s">
        <v>8</v>
      </c>
      <c r="E44" s="3" t="s">
        <v>8</v>
      </c>
      <c r="F44" s="4">
        <v>1</v>
      </c>
      <c r="G44" s="5" t="s">
        <v>125</v>
      </c>
      <c r="H44" s="6" t="e">
        <f t="shared" si="0"/>
        <v>#VALUE!</v>
      </c>
      <c r="I44" s="5" t="s">
        <v>125</v>
      </c>
    </row>
    <row r="45" spans="1:9" ht="28.8" x14ac:dyDescent="0.3">
      <c r="A45" s="3">
        <v>535656</v>
      </c>
      <c r="B45" s="3" t="s">
        <v>73</v>
      </c>
      <c r="C45" s="3" t="s">
        <v>5</v>
      </c>
      <c r="D45" s="3" t="s">
        <v>8</v>
      </c>
      <c r="E45" s="3" t="s">
        <v>8</v>
      </c>
      <c r="F45" s="4">
        <v>1</v>
      </c>
      <c r="G45" s="5" t="s">
        <v>125</v>
      </c>
      <c r="H45" s="6" t="e">
        <f t="shared" si="0"/>
        <v>#VALUE!</v>
      </c>
      <c r="I45" s="5" t="s">
        <v>125</v>
      </c>
    </row>
    <row r="46" spans="1:9" ht="28.8" x14ac:dyDescent="0.3">
      <c r="A46" s="3">
        <v>1639462</v>
      </c>
      <c r="B46" s="3" t="s">
        <v>74</v>
      </c>
      <c r="C46" s="3" t="s">
        <v>5</v>
      </c>
      <c r="D46" s="3" t="s">
        <v>8</v>
      </c>
      <c r="E46" s="3" t="s">
        <v>8</v>
      </c>
      <c r="F46" s="4">
        <v>1</v>
      </c>
      <c r="G46" s="5" t="s">
        <v>125</v>
      </c>
      <c r="H46" s="6" t="e">
        <f t="shared" si="0"/>
        <v>#VALUE!</v>
      </c>
      <c r="I46" s="5" t="s">
        <v>125</v>
      </c>
    </row>
    <row r="47" spans="1:9" ht="28.8" x14ac:dyDescent="0.3">
      <c r="A47" s="3">
        <v>535498</v>
      </c>
      <c r="B47" s="3" t="s">
        <v>75</v>
      </c>
      <c r="C47" s="3" t="s">
        <v>5</v>
      </c>
      <c r="D47" s="3" t="s">
        <v>8</v>
      </c>
      <c r="E47" s="3" t="s">
        <v>8</v>
      </c>
      <c r="F47" s="4">
        <v>1</v>
      </c>
      <c r="G47" s="5" t="s">
        <v>125</v>
      </c>
      <c r="H47" s="6" t="e">
        <f t="shared" si="0"/>
        <v>#VALUE!</v>
      </c>
      <c r="I47" s="5" t="s">
        <v>125</v>
      </c>
    </row>
    <row r="48" spans="1:9" ht="28.8" x14ac:dyDescent="0.3">
      <c r="A48" s="3">
        <v>535713</v>
      </c>
      <c r="B48" s="3" t="s">
        <v>76</v>
      </c>
      <c r="C48" s="3" t="s">
        <v>5</v>
      </c>
      <c r="D48" s="3" t="s">
        <v>77</v>
      </c>
      <c r="E48" s="3" t="s">
        <v>8</v>
      </c>
      <c r="F48" s="4">
        <v>1</v>
      </c>
      <c r="G48" s="5" t="s">
        <v>125</v>
      </c>
      <c r="H48" s="6" t="e">
        <f t="shared" si="0"/>
        <v>#VALUE!</v>
      </c>
      <c r="I48" s="5" t="s">
        <v>125</v>
      </c>
    </row>
    <row r="49" spans="1:9" ht="28.8" x14ac:dyDescent="0.3">
      <c r="A49" s="3">
        <v>535779</v>
      </c>
      <c r="B49" s="3" t="s">
        <v>78</v>
      </c>
      <c r="C49" s="3" t="s">
        <v>5</v>
      </c>
      <c r="D49" s="3" t="s">
        <v>8</v>
      </c>
      <c r="E49" s="3" t="s">
        <v>8</v>
      </c>
      <c r="F49" s="4">
        <v>1</v>
      </c>
      <c r="G49" s="5" t="s">
        <v>125</v>
      </c>
      <c r="H49" s="6" t="e">
        <f t="shared" si="0"/>
        <v>#VALUE!</v>
      </c>
      <c r="I49" s="5" t="s">
        <v>125</v>
      </c>
    </row>
    <row r="50" spans="1:9" ht="28.8" x14ac:dyDescent="0.3">
      <c r="A50" s="3">
        <v>535509</v>
      </c>
      <c r="B50" s="3" t="s">
        <v>79</v>
      </c>
      <c r="C50" s="3" t="s">
        <v>5</v>
      </c>
      <c r="D50" s="3" t="s">
        <v>8</v>
      </c>
      <c r="E50" s="3" t="s">
        <v>8</v>
      </c>
      <c r="F50" s="4">
        <v>1</v>
      </c>
      <c r="G50" s="5" t="s">
        <v>125</v>
      </c>
      <c r="H50" s="6" t="e">
        <f t="shared" si="0"/>
        <v>#VALUE!</v>
      </c>
      <c r="I50" s="5" t="s">
        <v>125</v>
      </c>
    </row>
    <row r="51" spans="1:9" ht="28.8" x14ac:dyDescent="0.3">
      <c r="A51" s="3">
        <v>535667</v>
      </c>
      <c r="B51" s="3" t="s">
        <v>80</v>
      </c>
      <c r="C51" s="3" t="s">
        <v>5</v>
      </c>
      <c r="D51" s="3" t="s">
        <v>8</v>
      </c>
      <c r="E51" s="3" t="s">
        <v>8</v>
      </c>
      <c r="F51" s="4">
        <v>1</v>
      </c>
      <c r="G51" s="5" t="s">
        <v>125</v>
      </c>
      <c r="H51" s="6" t="e">
        <f t="shared" si="0"/>
        <v>#VALUE!</v>
      </c>
      <c r="I51" s="5" t="s">
        <v>125</v>
      </c>
    </row>
    <row r="52" spans="1:9" ht="28.8" x14ac:dyDescent="0.3">
      <c r="A52" s="3">
        <v>535735</v>
      </c>
      <c r="B52" s="3" t="s">
        <v>81</v>
      </c>
      <c r="C52" s="3" t="s">
        <v>5</v>
      </c>
      <c r="D52" s="3" t="s">
        <v>82</v>
      </c>
      <c r="E52" s="3" t="s">
        <v>8</v>
      </c>
      <c r="F52" s="4">
        <v>1</v>
      </c>
      <c r="G52" s="5" t="s">
        <v>125</v>
      </c>
      <c r="H52" s="6" t="e">
        <f t="shared" si="0"/>
        <v>#VALUE!</v>
      </c>
      <c r="I52" s="5" t="s">
        <v>125</v>
      </c>
    </row>
    <row r="53" spans="1:9" ht="28.8" x14ac:dyDescent="0.3">
      <c r="A53" s="3">
        <v>535746</v>
      </c>
      <c r="B53" s="3" t="s">
        <v>83</v>
      </c>
      <c r="C53" s="3" t="s">
        <v>5</v>
      </c>
      <c r="D53" s="3" t="s">
        <v>82</v>
      </c>
      <c r="E53" s="3" t="s">
        <v>8</v>
      </c>
      <c r="F53" s="4">
        <v>1</v>
      </c>
      <c r="G53" s="5" t="s">
        <v>125</v>
      </c>
      <c r="H53" s="6" t="e">
        <f t="shared" si="0"/>
        <v>#VALUE!</v>
      </c>
      <c r="I53" s="5" t="s">
        <v>125</v>
      </c>
    </row>
    <row r="54" spans="1:9" ht="28.8" x14ac:dyDescent="0.3">
      <c r="A54" s="3">
        <v>535757</v>
      </c>
      <c r="B54" s="3" t="s">
        <v>84</v>
      </c>
      <c r="C54" s="3" t="s">
        <v>5</v>
      </c>
      <c r="D54" s="3" t="s">
        <v>82</v>
      </c>
      <c r="E54" s="3" t="s">
        <v>8</v>
      </c>
      <c r="F54" s="4">
        <v>1</v>
      </c>
      <c r="G54" s="5" t="s">
        <v>125</v>
      </c>
      <c r="H54" s="6" t="e">
        <f t="shared" si="0"/>
        <v>#VALUE!</v>
      </c>
      <c r="I54" s="5" t="s">
        <v>125</v>
      </c>
    </row>
    <row r="55" spans="1:9" ht="28.8" x14ac:dyDescent="0.3">
      <c r="A55" s="3">
        <v>535511</v>
      </c>
      <c r="B55" s="3" t="s">
        <v>85</v>
      </c>
      <c r="C55" s="3" t="s">
        <v>5</v>
      </c>
      <c r="D55" s="3" t="s">
        <v>8</v>
      </c>
      <c r="E55" s="3" t="s">
        <v>8</v>
      </c>
      <c r="F55" s="4">
        <v>2</v>
      </c>
      <c r="G55" s="5" t="s">
        <v>125</v>
      </c>
      <c r="H55" s="6" t="e">
        <f t="shared" si="0"/>
        <v>#VALUE!</v>
      </c>
      <c r="I55" s="5" t="s">
        <v>125</v>
      </c>
    </row>
    <row r="56" spans="1:9" ht="28.8" x14ac:dyDescent="0.3">
      <c r="A56" s="3">
        <v>535768</v>
      </c>
      <c r="B56" s="3" t="s">
        <v>86</v>
      </c>
      <c r="C56" s="3" t="s">
        <v>5</v>
      </c>
      <c r="D56" s="3" t="s">
        <v>8</v>
      </c>
      <c r="E56" s="3" t="s">
        <v>8</v>
      </c>
      <c r="F56" s="4">
        <v>1</v>
      </c>
      <c r="G56" s="5" t="s">
        <v>125</v>
      </c>
      <c r="H56" s="6" t="e">
        <f t="shared" si="0"/>
        <v>#VALUE!</v>
      </c>
      <c r="I56" s="5" t="s">
        <v>125</v>
      </c>
    </row>
    <row r="57" spans="1:9" ht="28.8" x14ac:dyDescent="0.3">
      <c r="A57" s="3">
        <v>535544</v>
      </c>
      <c r="B57" s="3" t="s">
        <v>87</v>
      </c>
      <c r="C57" s="3" t="s">
        <v>5</v>
      </c>
      <c r="D57" s="3" t="s">
        <v>8</v>
      </c>
      <c r="E57" s="3" t="s">
        <v>8</v>
      </c>
      <c r="F57" s="4">
        <v>1</v>
      </c>
      <c r="G57" s="5" t="s">
        <v>125</v>
      </c>
      <c r="H57" s="6" t="e">
        <f t="shared" si="0"/>
        <v>#VALUE!</v>
      </c>
      <c r="I57" s="5" t="s">
        <v>125</v>
      </c>
    </row>
    <row r="58" spans="1:9" ht="28.8" x14ac:dyDescent="0.3">
      <c r="A58" s="3">
        <v>535465</v>
      </c>
      <c r="B58" s="3" t="s">
        <v>88</v>
      </c>
      <c r="C58" s="3" t="s">
        <v>5</v>
      </c>
      <c r="D58" s="3" t="s">
        <v>8</v>
      </c>
      <c r="E58" s="3" t="s">
        <v>8</v>
      </c>
      <c r="F58" s="4">
        <v>1</v>
      </c>
      <c r="G58" s="5" t="s">
        <v>125</v>
      </c>
      <c r="H58" s="6" t="e">
        <f t="shared" si="0"/>
        <v>#VALUE!</v>
      </c>
      <c r="I58" s="5" t="s">
        <v>125</v>
      </c>
    </row>
    <row r="59" spans="1:9" ht="28.8" x14ac:dyDescent="0.3">
      <c r="A59" s="3">
        <v>535612</v>
      </c>
      <c r="B59" s="3" t="s">
        <v>89</v>
      </c>
      <c r="C59" s="3" t="s">
        <v>5</v>
      </c>
      <c r="D59" s="3" t="s">
        <v>8</v>
      </c>
      <c r="E59" s="3" t="s">
        <v>8</v>
      </c>
      <c r="F59" s="4">
        <v>1</v>
      </c>
      <c r="G59" s="5" t="s">
        <v>125</v>
      </c>
      <c r="H59" s="6" t="e">
        <f t="shared" si="0"/>
        <v>#VALUE!</v>
      </c>
      <c r="I59" s="5" t="s">
        <v>125</v>
      </c>
    </row>
    <row r="60" spans="1:9" ht="28.8" x14ac:dyDescent="0.3">
      <c r="A60" s="3">
        <v>1437838</v>
      </c>
      <c r="B60" s="3" t="s">
        <v>90</v>
      </c>
      <c r="C60" s="3" t="s">
        <v>8</v>
      </c>
      <c r="D60" s="3" t="s">
        <v>8</v>
      </c>
      <c r="E60" s="3" t="s">
        <v>8</v>
      </c>
      <c r="F60" s="4">
        <v>1</v>
      </c>
      <c r="G60" s="5" t="s">
        <v>125</v>
      </c>
      <c r="H60" s="6" t="e">
        <f t="shared" si="0"/>
        <v>#VALUE!</v>
      </c>
      <c r="I60" s="5" t="s">
        <v>125</v>
      </c>
    </row>
    <row r="61" spans="1:9" ht="28.8" x14ac:dyDescent="0.3">
      <c r="A61" s="3">
        <v>535601</v>
      </c>
      <c r="B61" s="3" t="s">
        <v>91</v>
      </c>
      <c r="C61" s="3" t="s">
        <v>5</v>
      </c>
      <c r="D61" s="3" t="s">
        <v>8</v>
      </c>
      <c r="E61" s="3" t="s">
        <v>8</v>
      </c>
      <c r="F61" s="4">
        <v>1</v>
      </c>
      <c r="G61" s="5" t="s">
        <v>125</v>
      </c>
      <c r="H61" s="6" t="e">
        <f t="shared" si="0"/>
        <v>#VALUE!</v>
      </c>
      <c r="I61" s="5" t="s">
        <v>125</v>
      </c>
    </row>
    <row r="62" spans="1:9" ht="28.8" x14ac:dyDescent="0.3">
      <c r="A62" s="3">
        <v>535588</v>
      </c>
      <c r="B62" s="3" t="s">
        <v>92</v>
      </c>
      <c r="C62" s="3" t="s">
        <v>5</v>
      </c>
      <c r="D62" s="3" t="s">
        <v>8</v>
      </c>
      <c r="E62" s="3" t="s">
        <v>8</v>
      </c>
      <c r="F62" s="4">
        <v>1</v>
      </c>
      <c r="G62" s="5" t="s">
        <v>125</v>
      </c>
      <c r="H62" s="6" t="e">
        <f t="shared" si="0"/>
        <v>#VALUE!</v>
      </c>
      <c r="I62" s="5" t="s">
        <v>125</v>
      </c>
    </row>
    <row r="63" spans="1:9" ht="28.8" x14ac:dyDescent="0.3">
      <c r="A63" s="3">
        <v>537186</v>
      </c>
      <c r="B63" s="3" t="s">
        <v>93</v>
      </c>
      <c r="C63" s="3" t="s">
        <v>5</v>
      </c>
      <c r="D63" s="3" t="s">
        <v>8</v>
      </c>
      <c r="E63" s="3" t="s">
        <v>8</v>
      </c>
      <c r="F63" s="4">
        <v>1</v>
      </c>
      <c r="G63" s="5" t="s">
        <v>125</v>
      </c>
      <c r="H63" s="6" t="e">
        <f t="shared" si="0"/>
        <v>#VALUE!</v>
      </c>
      <c r="I63" s="5" t="s">
        <v>125</v>
      </c>
    </row>
    <row r="64" spans="1:9" ht="28.8" x14ac:dyDescent="0.3">
      <c r="A64" s="3">
        <v>535623</v>
      </c>
      <c r="B64" s="3" t="s">
        <v>94</v>
      </c>
      <c r="C64" s="3" t="s">
        <v>5</v>
      </c>
      <c r="D64" s="3" t="s">
        <v>8</v>
      </c>
      <c r="E64" s="3" t="s">
        <v>8</v>
      </c>
      <c r="F64" s="4">
        <v>1</v>
      </c>
      <c r="G64" s="5" t="s">
        <v>125</v>
      </c>
      <c r="H64" s="6" t="e">
        <f t="shared" si="0"/>
        <v>#VALUE!</v>
      </c>
      <c r="I64" s="5" t="s">
        <v>125</v>
      </c>
    </row>
    <row r="65" spans="1:11" ht="28.8" x14ac:dyDescent="0.3">
      <c r="A65" s="3">
        <v>535871</v>
      </c>
      <c r="B65" s="3" t="s">
        <v>95</v>
      </c>
      <c r="C65" s="3" t="s">
        <v>5</v>
      </c>
      <c r="D65" s="3" t="s">
        <v>8</v>
      </c>
      <c r="E65" s="3" t="s">
        <v>8</v>
      </c>
      <c r="F65" s="4">
        <v>2</v>
      </c>
      <c r="G65" s="5" t="s">
        <v>125</v>
      </c>
      <c r="H65" s="6" t="e">
        <f t="shared" si="0"/>
        <v>#VALUE!</v>
      </c>
      <c r="I65" s="5" t="s">
        <v>125</v>
      </c>
    </row>
    <row r="66" spans="1:11" ht="28.8" x14ac:dyDescent="0.3">
      <c r="A66" s="3">
        <v>1772627</v>
      </c>
      <c r="B66" s="3" t="s">
        <v>96</v>
      </c>
      <c r="C66" s="3" t="s">
        <v>5</v>
      </c>
      <c r="D66" s="3" t="s">
        <v>97</v>
      </c>
      <c r="E66" s="3" t="s">
        <v>98</v>
      </c>
      <c r="F66" s="4">
        <v>1</v>
      </c>
      <c r="G66" s="5" t="s">
        <v>125</v>
      </c>
      <c r="H66" s="6" t="e">
        <f t="shared" si="0"/>
        <v>#VALUE!</v>
      </c>
      <c r="I66" s="5" t="s">
        <v>125</v>
      </c>
    </row>
    <row r="67" spans="1:11" ht="28.8" x14ac:dyDescent="0.3">
      <c r="A67" s="3">
        <v>881289</v>
      </c>
      <c r="B67" s="3" t="s">
        <v>99</v>
      </c>
      <c r="C67" s="3" t="s">
        <v>5</v>
      </c>
      <c r="D67" s="3" t="s">
        <v>8</v>
      </c>
      <c r="E67" s="3" t="s">
        <v>8</v>
      </c>
      <c r="F67" s="4">
        <v>1</v>
      </c>
      <c r="G67" s="5" t="s">
        <v>125</v>
      </c>
      <c r="H67" s="6" t="e">
        <f t="shared" ref="H67:H79" si="1">F67*G67</f>
        <v>#VALUE!</v>
      </c>
      <c r="I67" s="5" t="s">
        <v>125</v>
      </c>
    </row>
    <row r="68" spans="1:11" ht="28.8" x14ac:dyDescent="0.3">
      <c r="A68" s="3">
        <v>1188527</v>
      </c>
      <c r="B68" s="3" t="s">
        <v>100</v>
      </c>
      <c r="C68" s="3" t="s">
        <v>5</v>
      </c>
      <c r="D68" s="3" t="s">
        <v>101</v>
      </c>
      <c r="E68" s="3" t="s">
        <v>8</v>
      </c>
      <c r="F68" s="4">
        <v>1</v>
      </c>
      <c r="G68" s="5" t="s">
        <v>125</v>
      </c>
      <c r="H68" s="6" t="e">
        <f t="shared" si="1"/>
        <v>#VALUE!</v>
      </c>
      <c r="I68" s="5" t="s">
        <v>125</v>
      </c>
    </row>
    <row r="69" spans="1:11" ht="28.8" x14ac:dyDescent="0.3">
      <c r="A69" s="3">
        <v>1472231</v>
      </c>
      <c r="B69" s="3" t="s">
        <v>102</v>
      </c>
      <c r="C69" s="3" t="s">
        <v>8</v>
      </c>
      <c r="D69" s="3" t="s">
        <v>103</v>
      </c>
      <c r="E69" s="3" t="s">
        <v>8</v>
      </c>
      <c r="F69" s="4">
        <v>1</v>
      </c>
      <c r="G69" s="5" t="s">
        <v>125</v>
      </c>
      <c r="H69" s="6" t="e">
        <f t="shared" si="1"/>
        <v>#VALUE!</v>
      </c>
      <c r="I69" s="5" t="s">
        <v>125</v>
      </c>
    </row>
    <row r="70" spans="1:11" ht="28.8" x14ac:dyDescent="0.3">
      <c r="A70" s="3">
        <v>1406169</v>
      </c>
      <c r="B70" s="3" t="s">
        <v>104</v>
      </c>
      <c r="C70" s="3" t="s">
        <v>5</v>
      </c>
      <c r="D70" s="3" t="s">
        <v>105</v>
      </c>
      <c r="E70" s="3" t="s">
        <v>8</v>
      </c>
      <c r="F70" s="4">
        <v>1</v>
      </c>
      <c r="G70" s="5" t="s">
        <v>125</v>
      </c>
      <c r="H70" s="6" t="e">
        <f t="shared" si="1"/>
        <v>#VALUE!</v>
      </c>
      <c r="I70" s="5" t="s">
        <v>125</v>
      </c>
    </row>
    <row r="71" spans="1:11" ht="28.8" x14ac:dyDescent="0.3">
      <c r="A71" s="3">
        <v>987412</v>
      </c>
      <c r="B71" s="3" t="s">
        <v>106</v>
      </c>
      <c r="C71" s="3" t="s">
        <v>8</v>
      </c>
      <c r="D71" s="3" t="s">
        <v>8</v>
      </c>
      <c r="E71" s="3" t="s">
        <v>8</v>
      </c>
      <c r="F71" s="4">
        <v>1</v>
      </c>
      <c r="G71" s="5" t="s">
        <v>125</v>
      </c>
      <c r="H71" s="6" t="e">
        <f t="shared" si="1"/>
        <v>#VALUE!</v>
      </c>
      <c r="I71" s="5" t="s">
        <v>125</v>
      </c>
    </row>
    <row r="72" spans="1:11" ht="28.8" x14ac:dyDescent="0.3">
      <c r="A72" s="3">
        <v>537208</v>
      </c>
      <c r="B72" s="3" t="s">
        <v>107</v>
      </c>
      <c r="C72" s="3" t="s">
        <v>5</v>
      </c>
      <c r="D72" s="3" t="s">
        <v>8</v>
      </c>
      <c r="E72" s="3" t="s">
        <v>108</v>
      </c>
      <c r="F72" s="4">
        <v>1</v>
      </c>
      <c r="G72" s="5" t="s">
        <v>125</v>
      </c>
      <c r="H72" s="6" t="e">
        <f t="shared" si="1"/>
        <v>#VALUE!</v>
      </c>
      <c r="I72" s="5" t="s">
        <v>125</v>
      </c>
    </row>
    <row r="73" spans="1:11" ht="28.8" x14ac:dyDescent="0.3">
      <c r="A73" s="3">
        <v>1637785</v>
      </c>
      <c r="B73" s="3" t="s">
        <v>109</v>
      </c>
      <c r="C73" s="3" t="s">
        <v>5</v>
      </c>
      <c r="D73" s="3" t="s">
        <v>8</v>
      </c>
      <c r="E73" s="3">
        <v>65005165</v>
      </c>
      <c r="F73" s="4">
        <v>1</v>
      </c>
      <c r="G73" s="5" t="s">
        <v>125</v>
      </c>
      <c r="H73" s="6" t="e">
        <f t="shared" si="1"/>
        <v>#VALUE!</v>
      </c>
      <c r="I73" s="5" t="s">
        <v>125</v>
      </c>
    </row>
    <row r="74" spans="1:11" ht="28.8" x14ac:dyDescent="0.3">
      <c r="A74" s="3">
        <v>364465</v>
      </c>
      <c r="B74" s="3" t="s">
        <v>110</v>
      </c>
      <c r="C74" s="3" t="s">
        <v>8</v>
      </c>
      <c r="D74" s="3" t="s">
        <v>111</v>
      </c>
      <c r="E74" s="3" t="s">
        <v>8</v>
      </c>
      <c r="F74" s="4">
        <v>1</v>
      </c>
      <c r="G74" s="5" t="s">
        <v>125</v>
      </c>
      <c r="H74" s="6" t="e">
        <f t="shared" si="1"/>
        <v>#VALUE!</v>
      </c>
      <c r="I74" s="5" t="s">
        <v>125</v>
      </c>
    </row>
    <row r="75" spans="1:11" ht="28.8" x14ac:dyDescent="0.3">
      <c r="A75" s="3">
        <v>1505316</v>
      </c>
      <c r="B75" s="3" t="s">
        <v>112</v>
      </c>
      <c r="C75" s="3" t="s">
        <v>8</v>
      </c>
      <c r="D75" s="3" t="s">
        <v>113</v>
      </c>
      <c r="E75" s="3" t="s">
        <v>114</v>
      </c>
      <c r="F75" s="4">
        <v>1</v>
      </c>
      <c r="G75" s="5" t="s">
        <v>125</v>
      </c>
      <c r="H75" s="6" t="e">
        <f t="shared" si="1"/>
        <v>#VALUE!</v>
      </c>
      <c r="I75" s="5" t="s">
        <v>125</v>
      </c>
    </row>
    <row r="76" spans="1:11" ht="28.8" x14ac:dyDescent="0.3">
      <c r="A76" s="3">
        <v>1147151</v>
      </c>
      <c r="B76" s="3" t="s">
        <v>115</v>
      </c>
      <c r="C76" s="3" t="s">
        <v>5</v>
      </c>
      <c r="D76" s="3" t="s">
        <v>8</v>
      </c>
      <c r="E76" s="3" t="s">
        <v>8</v>
      </c>
      <c r="F76" s="4">
        <v>118</v>
      </c>
      <c r="G76" s="5" t="s">
        <v>125</v>
      </c>
      <c r="H76" s="6" t="e">
        <f t="shared" si="1"/>
        <v>#VALUE!</v>
      </c>
      <c r="I76" s="5" t="s">
        <v>125</v>
      </c>
    </row>
    <row r="77" spans="1:11" ht="28.8" x14ac:dyDescent="0.3">
      <c r="A77" s="3">
        <v>1529278</v>
      </c>
      <c r="B77" s="3" t="s">
        <v>116</v>
      </c>
      <c r="C77" s="3" t="s">
        <v>5</v>
      </c>
      <c r="D77" s="3" t="s">
        <v>8</v>
      </c>
      <c r="E77" s="3" t="s">
        <v>8</v>
      </c>
      <c r="F77" s="4">
        <v>1</v>
      </c>
      <c r="G77" s="5" t="s">
        <v>125</v>
      </c>
      <c r="H77" s="6" t="e">
        <f t="shared" si="1"/>
        <v>#VALUE!</v>
      </c>
      <c r="I77" s="5" t="s">
        <v>125</v>
      </c>
    </row>
    <row r="78" spans="1:11" ht="28.8" x14ac:dyDescent="0.3">
      <c r="A78" s="3">
        <v>2176097</v>
      </c>
      <c r="B78" s="3" t="s">
        <v>117</v>
      </c>
      <c r="C78" s="3" t="s">
        <v>5</v>
      </c>
      <c r="D78" s="3" t="s">
        <v>8</v>
      </c>
      <c r="E78" s="3" t="s">
        <v>8</v>
      </c>
      <c r="F78" s="4">
        <v>1</v>
      </c>
      <c r="G78" s="5" t="s">
        <v>125</v>
      </c>
      <c r="H78" s="6" t="e">
        <f t="shared" si="1"/>
        <v>#VALUE!</v>
      </c>
      <c r="I78" s="5" t="s">
        <v>125</v>
      </c>
    </row>
    <row r="79" spans="1:11" ht="28.8" x14ac:dyDescent="0.3">
      <c r="A79" s="3">
        <v>864854</v>
      </c>
      <c r="B79" s="3" t="s">
        <v>118</v>
      </c>
      <c r="C79" s="3" t="s">
        <v>8</v>
      </c>
      <c r="D79" s="3" t="s">
        <v>119</v>
      </c>
      <c r="E79" s="3" t="s">
        <v>120</v>
      </c>
      <c r="F79" s="4">
        <v>1</v>
      </c>
      <c r="G79" s="5" t="s">
        <v>125</v>
      </c>
      <c r="H79" s="6" t="e">
        <f t="shared" si="1"/>
        <v>#VALUE!</v>
      </c>
      <c r="I79" s="5" t="s">
        <v>125</v>
      </c>
    </row>
    <row r="80" spans="1:11" x14ac:dyDescent="0.3">
      <c r="K80" s="2" t="str">
        <f t="shared" ref="K80:K82" si="2">_xlfn.CONCAT(A80," ",B80)</f>
        <v xml:space="preserve"> </v>
      </c>
    </row>
    <row r="81" spans="2:11" x14ac:dyDescent="0.3">
      <c r="B81" s="7" t="s">
        <v>127</v>
      </c>
      <c r="C81" s="8"/>
      <c r="D81" s="8"/>
      <c r="E81" s="8"/>
      <c r="F81" s="9"/>
      <c r="G81" s="6">
        <f>SUM(G2:G79)</f>
        <v>0</v>
      </c>
    </row>
    <row r="82" spans="2:11" x14ac:dyDescent="0.3">
      <c r="K82" s="2" t="str">
        <f t="shared" si="2"/>
        <v xml:space="preserve"> </v>
      </c>
    </row>
    <row r="83" spans="2:11" ht="28.8" x14ac:dyDescent="0.55000000000000004">
      <c r="B83" s="10" t="s">
        <v>128</v>
      </c>
      <c r="C83" s="10"/>
      <c r="D83" s="10"/>
      <c r="E83" s="10"/>
      <c r="F83" s="10"/>
    </row>
  </sheetData>
  <mergeCells count="2">
    <mergeCell ref="B83:F83"/>
    <mergeCell ref="B81:F81"/>
  </mergeCells>
  <conditionalFormatting sqref="A1:A79">
    <cfRule type="duplicateValues" dxfId="1" priority="1"/>
    <cfRule type="duplicateValues" dxfId="0" priority="2"/>
  </conditionalFormatting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E0E4-1025-4696-BF29-2E8C99EF4668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Olověné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2023-10-11T07:14:20Z</cp:lastPrinted>
  <dcterms:created xsi:type="dcterms:W3CDTF">2023-10-11T06:15:41Z</dcterms:created>
  <dcterms:modified xsi:type="dcterms:W3CDTF">2023-10-30T10:25:47Z</dcterms:modified>
</cp:coreProperties>
</file>