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-37-DNS\"/>
    </mc:Choice>
  </mc:AlternateContent>
  <bookViews>
    <workbookView xWindow="0" yWindow="0" windowWidth="24555" windowHeight="121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N12" i="1" l="1"/>
  <c r="N14" i="1" s="1"/>
  <c r="L14" i="1" l="1"/>
  <c r="N16" i="1" l="1"/>
  <c r="N15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<sst xmlns="http://schemas.openxmlformats.org/spreadsheetml/2006/main" count="78" uniqueCount="75">
  <si>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</si>
  <si>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</si>
  <si>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</si>
  <si>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</si>
  <si>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</si>
  <si>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</si>
  <si>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</si>
  <si>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</si>
  <si>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</si>
  <si>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</si>
  <si>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</si>
  <si>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</si>
  <si>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</si>
  <si>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</si>
  <si>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</si>
  <si>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</si>
  <si>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</si>
  <si>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</si>
  <si>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</si>
  <si>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</si>
  <si>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</si>
  <si>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</si>
  <si>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</si>
  <si>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</si>
  <si>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</si>
  <si>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</si>
  <si>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</si>
  <si>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</si>
  <si>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</si>
  <si>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</si>
  <si>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</si>
  <si>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</si>
  <si>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</si>
  <si>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</si>
  <si>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</si>
  <si>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</si>
  <si>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</si>
  <si>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</si>
  <si>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</si>
  <si>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</si>
  <si>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</si>
  <si>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</si>
  <si>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</si>
  <si>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</si>
  <si>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</si>
  <si>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</si>
  <si>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</si>
  <si>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</si>
  <si>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</si>
  <si>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</si>
  <si>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</si>
  <si>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</si>
  <si>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</si>
  <si>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</si>
  <si>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</si>
  <si>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</si>
  <si>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</si>
  <si>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</si>
  <si>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</si>
  <si>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</si>
  <si>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</si>
  <si>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</si>
  <si>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</si>
  <si>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</si>
  <si>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</si>
  <si>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</si>
  <si>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</si>
  <si>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</si>
  <si>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</si>
  <si>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</si>
  <si>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DNS – Lesnícke služby v ťažbovom procese na OZ Ulič - výzva č. 2/37/DNS/44460</t>
  </si>
  <si>
    <t>1,2,3,4d,6,7                                   Ťažba dreva a výroba sortimentov P-OM s MP, približovanie dreva P-OM, LKT, UKT, manipulácia dreva na OM</t>
  </si>
  <si>
    <t>Dedová</t>
  </si>
  <si>
    <t>126  01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</si>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</sst>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 applyProtection="1">
      <alignment horizontal="center" vertical="center" wrapText="1"/>
    </xf>
    <xf numFmtId="0" fontId="11" fillId="3" borderId="25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4" fontId="11" fillId="3" borderId="25" xfId="0" applyNumberFormat="1" applyFont="1" applyFill="1" applyBorder="1" applyAlignment="1" applyProtection="1">
      <alignment horizontal="center" vertical="center"/>
    </xf>
    <xf numFmtId="0" fontId="11" fillId="3" borderId="25" xfId="0" applyFont="1" applyFill="1" applyBorder="1" applyAlignment="1" applyProtection="1">
      <alignment horizontal="right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Normal="100" zoomScaleSheetLayoutView="100" workbookViewId="0">
      <selection activeCell="A20" sqref="A20:E27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85" t="s">
        <v>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47" t="s">
        <v>0</v>
      </c>
      <c r="B3" s="47"/>
      <c r="C3" s="100" t="s">
        <v>70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94"/>
      <c r="F5" s="94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47" t="s">
        <v>1</v>
      </c>
      <c r="B6" s="47"/>
      <c r="C6" s="47" t="s">
        <v>69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6" customHeight="1" x14ac:dyDescent="0.2">
      <c r="A7" s="23"/>
      <c r="B7" s="95"/>
      <c r="C7" s="95"/>
      <c r="D7" s="95"/>
      <c r="E7" s="95"/>
      <c r="F7" s="95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58" t="s">
        <v>60</v>
      </c>
      <c r="B8" s="59"/>
      <c r="C8" s="59"/>
      <c r="D8" s="59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96" t="s">
        <v>6</v>
      </c>
      <c r="B9" s="96" t="s">
        <v>2</v>
      </c>
      <c r="C9" s="97" t="s">
        <v>44</v>
      </c>
      <c r="D9" s="98"/>
      <c r="E9" s="60" t="s">
        <v>3</v>
      </c>
      <c r="F9" s="99"/>
      <c r="G9" s="61"/>
      <c r="H9" s="86" t="s">
        <v>4</v>
      </c>
      <c r="I9" s="48" t="s">
        <v>35</v>
      </c>
      <c r="J9" s="89" t="s">
        <v>36</v>
      </c>
      <c r="K9" s="92" t="s">
        <v>59</v>
      </c>
      <c r="L9" s="48" t="s">
        <v>56</v>
      </c>
      <c r="M9" s="51" t="s">
        <v>63</v>
      </c>
      <c r="N9" s="48" t="s">
        <v>61</v>
      </c>
      <c r="O9" s="60" t="s">
        <v>65</v>
      </c>
      <c r="P9" s="61"/>
    </row>
    <row r="10" spans="1:16" ht="21.75" customHeight="1" x14ac:dyDescent="0.2">
      <c r="A10" s="64"/>
      <c r="B10" s="64"/>
      <c r="C10" s="66" t="s">
        <v>30</v>
      </c>
      <c r="D10" s="67"/>
      <c r="E10" s="66" t="s">
        <v>32</v>
      </c>
      <c r="F10" s="49" t="s">
        <v>33</v>
      </c>
      <c r="G10" s="48" t="s">
        <v>34</v>
      </c>
      <c r="H10" s="87"/>
      <c r="I10" s="49"/>
      <c r="J10" s="90"/>
      <c r="K10" s="93"/>
      <c r="L10" s="49"/>
      <c r="M10" s="52"/>
      <c r="N10" s="64"/>
      <c r="O10" s="30"/>
      <c r="P10" s="30"/>
    </row>
    <row r="11" spans="1:16" ht="50.25" customHeight="1" thickBot="1" x14ac:dyDescent="0.25">
      <c r="A11" s="65"/>
      <c r="B11" s="64"/>
      <c r="C11" s="66"/>
      <c r="D11" s="67"/>
      <c r="E11" s="66"/>
      <c r="F11" s="49"/>
      <c r="G11" s="49"/>
      <c r="H11" s="88"/>
      <c r="I11" s="49"/>
      <c r="J11" s="91"/>
      <c r="K11" s="93"/>
      <c r="L11" s="50"/>
      <c r="M11" s="52"/>
      <c r="N11" s="65"/>
      <c r="O11" s="29" t="s">
        <v>66</v>
      </c>
      <c r="P11" s="29" t="s">
        <v>67</v>
      </c>
    </row>
    <row r="12" spans="1:16" ht="57" customHeight="1" thickBot="1" x14ac:dyDescent="0.25">
      <c r="A12" s="36" t="s">
        <v>72</v>
      </c>
      <c r="B12" s="37" t="s">
        <v>73</v>
      </c>
      <c r="C12" s="62" t="s">
        <v>71</v>
      </c>
      <c r="D12" s="63"/>
      <c r="E12" s="36"/>
      <c r="F12" s="36">
        <v>900</v>
      </c>
      <c r="G12" s="40">
        <v>900</v>
      </c>
      <c r="H12" s="36" t="s">
        <v>7</v>
      </c>
      <c r="I12" s="36">
        <v>35</v>
      </c>
      <c r="J12" s="36">
        <v>1.28</v>
      </c>
      <c r="K12" s="38">
        <v>2100</v>
      </c>
      <c r="L12" s="39">
        <v>17010</v>
      </c>
      <c r="M12" s="19"/>
      <c r="N12" s="17">
        <f>SUM(M12*G12)</f>
        <v>0</v>
      </c>
      <c r="O12" s="31">
        <v>45232</v>
      </c>
      <c r="P12" s="31">
        <v>45291</v>
      </c>
    </row>
    <row r="13" spans="1:16" ht="15.75" customHeight="1" thickBot="1" x14ac:dyDescent="0.2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 ht="15.75" customHeight="1" thickBot="1" x14ac:dyDescent="0.25">
      <c r="A14" s="55" t="s">
        <v>8</v>
      </c>
      <c r="B14" s="56"/>
      <c r="C14" s="56"/>
      <c r="D14" s="56"/>
      <c r="E14" s="56"/>
      <c r="F14" s="56"/>
      <c r="G14" s="56"/>
      <c r="H14" s="56"/>
      <c r="I14" s="56"/>
      <c r="J14" s="56"/>
      <c r="K14" s="57"/>
      <c r="L14" s="26">
        <f>SUM(L12:L12)</f>
        <v>17010</v>
      </c>
      <c r="M14" s="25" t="s">
        <v>9</v>
      </c>
      <c r="N14" s="26">
        <f>SUM(N12:N12)</f>
        <v>0</v>
      </c>
      <c r="O14" s="34"/>
      <c r="P14" s="34"/>
    </row>
    <row r="15" spans="1:16" ht="15" thickBot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  <c r="M15" s="25" t="s">
        <v>10</v>
      </c>
      <c r="N15" s="26">
        <f>N16-N14</f>
        <v>0</v>
      </c>
      <c r="O15" s="34"/>
      <c r="P15" s="34"/>
    </row>
    <row r="16" spans="1:16" ht="15" thickBot="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6"/>
      <c r="M16" s="25" t="s">
        <v>11</v>
      </c>
      <c r="N16" s="26">
        <f>IF("nie"=MID(H24,1,3),N14,(N14*1.2))</f>
        <v>0</v>
      </c>
      <c r="O16" s="34"/>
      <c r="P16" s="34"/>
    </row>
    <row r="17" spans="1:16" x14ac:dyDescent="0.2">
      <c r="A17" s="73"/>
      <c r="B17" s="73"/>
      <c r="C17" s="73"/>
      <c r="D17" s="9"/>
      <c r="E17" s="9"/>
      <c r="F17" s="9"/>
      <c r="G17" s="9"/>
      <c r="H17" s="9"/>
      <c r="I17" s="9" t="s">
        <v>41</v>
      </c>
      <c r="J17" s="9"/>
      <c r="K17" s="9"/>
      <c r="L17" s="9"/>
      <c r="M17" s="9"/>
      <c r="N17" s="9"/>
      <c r="O17" s="9"/>
      <c r="P17" s="9"/>
    </row>
    <row r="18" spans="1:16" ht="15" x14ac:dyDescent="0.2">
      <c r="A18" s="84" t="s">
        <v>58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35"/>
      <c r="P18" s="35"/>
    </row>
    <row r="19" spans="1:16" ht="25.5" customHeight="1" x14ac:dyDescent="0.2">
      <c r="A19" s="28" t="s">
        <v>39</v>
      </c>
      <c r="B19" s="14"/>
      <c r="C19" s="14"/>
      <c r="D19" s="14"/>
      <c r="E19" s="14"/>
      <c r="F19" s="14"/>
      <c r="G19" s="13" t="s">
        <v>38</v>
      </c>
      <c r="H19" s="14"/>
      <c r="I19" s="14"/>
      <c r="J19" s="10"/>
      <c r="K19" s="10"/>
      <c r="L19" s="10"/>
      <c r="M19" s="10"/>
      <c r="N19" s="10"/>
      <c r="O19" s="10"/>
      <c r="P19" s="10"/>
    </row>
    <row r="20" spans="1:16" ht="15" customHeight="1" x14ac:dyDescent="0.2">
      <c r="A20" s="75" t="s">
        <v>74</v>
      </c>
      <c r="B20" s="76"/>
      <c r="C20" s="76"/>
      <c r="D20" s="76"/>
      <c r="E20" s="77"/>
      <c r="F20" s="74" t="s">
        <v>43</v>
      </c>
      <c r="G20" s="11" t="s">
        <v>12</v>
      </c>
      <c r="H20" s="68"/>
      <c r="I20" s="69"/>
      <c r="J20" s="69"/>
      <c r="K20" s="69"/>
      <c r="L20" s="69"/>
      <c r="M20" s="69"/>
      <c r="N20" s="70"/>
      <c r="O20" s="35"/>
      <c r="P20" s="35"/>
    </row>
    <row r="21" spans="1:16" x14ac:dyDescent="0.2">
      <c r="A21" s="78"/>
      <c r="B21" s="79"/>
      <c r="C21" s="79"/>
      <c r="D21" s="79"/>
      <c r="E21" s="80"/>
      <c r="F21" s="74"/>
      <c r="G21" s="11" t="s">
        <v>13</v>
      </c>
      <c r="H21" s="68"/>
      <c r="I21" s="69"/>
      <c r="J21" s="69"/>
      <c r="K21" s="69"/>
      <c r="L21" s="69"/>
      <c r="M21" s="69"/>
      <c r="N21" s="70"/>
      <c r="O21" s="35"/>
      <c r="P21" s="35"/>
    </row>
    <row r="22" spans="1:16" ht="18" customHeight="1" x14ac:dyDescent="0.2">
      <c r="A22" s="78"/>
      <c r="B22" s="79"/>
      <c r="C22" s="79"/>
      <c r="D22" s="79"/>
      <c r="E22" s="80"/>
      <c r="F22" s="74"/>
      <c r="G22" s="11" t="s">
        <v>14</v>
      </c>
      <c r="H22" s="68"/>
      <c r="I22" s="69"/>
      <c r="J22" s="69"/>
      <c r="K22" s="69"/>
      <c r="L22" s="69"/>
      <c r="M22" s="69"/>
      <c r="N22" s="70"/>
      <c r="O22" s="35"/>
      <c r="P22" s="35"/>
    </row>
    <row r="23" spans="1:16" x14ac:dyDescent="0.2">
      <c r="A23" s="78"/>
      <c r="B23" s="79"/>
      <c r="C23" s="79"/>
      <c r="D23" s="79"/>
      <c r="E23" s="80"/>
      <c r="F23" s="74"/>
      <c r="G23" s="11" t="s">
        <v>15</v>
      </c>
      <c r="H23" s="68"/>
      <c r="I23" s="69"/>
      <c r="J23" s="69"/>
      <c r="K23" s="69"/>
      <c r="L23" s="69"/>
      <c r="M23" s="69"/>
      <c r="N23" s="70"/>
      <c r="O23" s="35"/>
      <c r="P23" s="35"/>
    </row>
    <row r="24" spans="1:16" x14ac:dyDescent="0.2">
      <c r="A24" s="78"/>
      <c r="B24" s="79"/>
      <c r="C24" s="79"/>
      <c r="D24" s="79"/>
      <c r="E24" s="80"/>
      <c r="F24" s="74"/>
      <c r="G24" s="11" t="s">
        <v>16</v>
      </c>
      <c r="H24" s="68"/>
      <c r="I24" s="69"/>
      <c r="J24" s="69"/>
      <c r="K24" s="69"/>
      <c r="L24" s="69"/>
      <c r="M24" s="69"/>
      <c r="N24" s="70"/>
      <c r="O24" s="35"/>
      <c r="P24" s="35"/>
    </row>
    <row r="25" spans="1:16" x14ac:dyDescent="0.2">
      <c r="A25" s="78"/>
      <c r="B25" s="79"/>
      <c r="C25" s="79"/>
      <c r="D25" s="79"/>
      <c r="E25" s="8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x14ac:dyDescent="0.2">
      <c r="A26" s="78"/>
      <c r="B26" s="79"/>
      <c r="C26" s="79"/>
      <c r="D26" s="79"/>
      <c r="E26" s="80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x14ac:dyDescent="0.2">
      <c r="A27" s="81"/>
      <c r="B27" s="82"/>
      <c r="C27" s="82"/>
      <c r="D27" s="82"/>
      <c r="E27" s="83"/>
      <c r="F27" s="10"/>
      <c r="G27" s="24"/>
      <c r="H27" s="21"/>
      <c r="I27" s="24"/>
      <c r="J27" s="24" t="s">
        <v>40</v>
      </c>
      <c r="K27" s="24"/>
      <c r="L27" s="71"/>
      <c r="M27" s="72"/>
      <c r="N27" s="24"/>
      <c r="O27" s="24"/>
      <c r="P27" s="24"/>
    </row>
    <row r="28" spans="1:16" x14ac:dyDescent="0.2">
      <c r="A28" s="10"/>
      <c r="B28" s="10"/>
      <c r="C28" s="10"/>
      <c r="D28" s="10"/>
      <c r="E28" s="10"/>
      <c r="F28" s="10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27"/>
      <c r="B29" s="27"/>
      <c r="C29" s="27"/>
      <c r="D29" s="27"/>
      <c r="E29" s="27"/>
      <c r="F29" s="27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4:N24"/>
    <mergeCell ref="L27:M27"/>
    <mergeCell ref="A17:C17"/>
    <mergeCell ref="F20:F24"/>
    <mergeCell ref="H20:N20"/>
    <mergeCell ref="H21:N21"/>
    <mergeCell ref="H22:N22"/>
    <mergeCell ref="H23:N23"/>
    <mergeCell ref="A20:E27"/>
    <mergeCell ref="A18:N18"/>
    <mergeCell ref="A15:L16"/>
    <mergeCell ref="A6:B6"/>
    <mergeCell ref="L9:L11"/>
    <mergeCell ref="M9:M11"/>
    <mergeCell ref="A13:P13"/>
    <mergeCell ref="A14:K14"/>
    <mergeCell ref="A8:D8"/>
    <mergeCell ref="O9:P9"/>
    <mergeCell ref="C12:D12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2" t="s">
        <v>27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x14ac:dyDescent="0.25">
      <c r="A2" s="2" t="s">
        <v>18</v>
      </c>
      <c r="B2" s="101" t="s">
        <v>45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x14ac:dyDescent="0.25">
      <c r="A3" s="2" t="s">
        <v>6</v>
      </c>
      <c r="B3" s="101" t="s">
        <v>46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5">
      <c r="A4" s="2" t="s">
        <v>2</v>
      </c>
      <c r="B4" s="101" t="s">
        <v>19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x14ac:dyDescent="0.25">
      <c r="A5" s="2" t="s">
        <v>7</v>
      </c>
      <c r="B5" s="101" t="s">
        <v>47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x14ac:dyDescent="0.25">
      <c r="A6" s="3" t="s">
        <v>49</v>
      </c>
      <c r="B6" s="101" t="s">
        <v>48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25">
      <c r="A7" s="3" t="s">
        <v>50</v>
      </c>
      <c r="B7" s="101" t="s">
        <v>51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x14ac:dyDescent="0.25">
      <c r="A8" s="4" t="s">
        <v>20</v>
      </c>
      <c r="B8" s="101" t="s">
        <v>52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25">
      <c r="A9" s="5" t="s">
        <v>21</v>
      </c>
      <c r="B9" s="101" t="s">
        <v>53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4" t="s">
        <v>42</v>
      </c>
      <c r="B10" s="101" t="s">
        <v>64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ht="16.5" customHeight="1" x14ac:dyDescent="0.25">
      <c r="A11" s="4" t="s">
        <v>5</v>
      </c>
      <c r="B11" s="101" t="s">
        <v>28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x14ac:dyDescent="0.25">
      <c r="A12" s="4" t="s">
        <v>22</v>
      </c>
      <c r="B12" s="101" t="s">
        <v>23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16.5" customHeight="1" x14ac:dyDescent="0.25">
      <c r="A13" s="6" t="s">
        <v>62</v>
      </c>
      <c r="B13" s="101" t="s">
        <v>24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x14ac:dyDescent="0.25">
      <c r="A14" s="6" t="s">
        <v>25</v>
      </c>
      <c r="B14" s="101" t="s">
        <v>54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x14ac:dyDescent="0.25">
      <c r="A15" s="7" t="s">
        <v>26</v>
      </c>
      <c r="B15" s="101" t="s">
        <v>55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ht="45" x14ac:dyDescent="0.25">
      <c r="A16" s="12" t="s">
        <v>29</v>
      </c>
      <c r="B16" s="103" t="s">
        <v>57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2023-10-16T07:13:10Z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