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365" activeTab="0"/>
  </bookViews>
  <sheets>
    <sheet name="72901875_PU" sheetId="1" r:id="rId1"/>
  </sheets>
  <definedNames/>
  <calcPr fullCalcOnLoad="1"/>
</workbook>
</file>

<file path=xl/sharedStrings.xml><?xml version="1.0" encoding="utf-8"?>
<sst xmlns="http://schemas.openxmlformats.org/spreadsheetml/2006/main" count="75" uniqueCount="39">
  <si>
    <t>Číslo PU</t>
  </si>
  <si>
    <t>Číslo PZ</t>
  </si>
  <si>
    <t>Poistený</t>
  </si>
  <si>
    <t>RČ / IČO</t>
  </si>
  <si>
    <t>Dát. vzniku</t>
  </si>
  <si>
    <t>Dát. hlásenia</t>
  </si>
  <si>
    <t>Uhradené   plnenia</t>
  </si>
  <si>
    <t>Rezerva</t>
  </si>
  <si>
    <t>Poistná  suma</t>
  </si>
  <si>
    <t>Miesto vzniku</t>
  </si>
  <si>
    <t>Štát vzniku  PU</t>
  </si>
  <si>
    <t>Popis škody</t>
  </si>
  <si>
    <t>Konex</t>
  </si>
  <si>
    <t>Dát. vybavenia  likvidácie</t>
  </si>
  <si>
    <t>Dát. vybavenia  reaktivovanej PU</t>
  </si>
  <si>
    <t>11-921-72901875</t>
  </si>
  <si>
    <t>MESTO NITRA</t>
  </si>
  <si>
    <t>Nitra</t>
  </si>
  <si>
    <t>Slovensko</t>
  </si>
  <si>
    <t>Pri vyhýbaní v zúženej vozovke som zachytil spätným zrkadlom spätné zrkadlo poškodeného vozidla  pois. ok poš rozpočtom</t>
  </si>
  <si>
    <t xml:space="preserve">Nitra-Štefanikova </t>
  </si>
  <si>
    <t>klient vinník vybočil zo smeru jazdy a poškodil  mv  z ľavej strany pois ok posk ref</t>
  </si>
  <si>
    <t>Nitra, Hatalova</t>
  </si>
  <si>
    <t>odletel kameň do čs Hornet Nitra info od Benediková poist. ok pošk. FA</t>
  </si>
  <si>
    <t>Vozidlo NR517KS pri cúvaní z parkovacieho miesta narazilo do vozidla ZM909CB pois ok pošk.ok REF</t>
  </si>
  <si>
    <t>Nitra, Partizánska ulica</t>
  </si>
  <si>
    <t>dostal šmyk a narazil do MV poist. ok pošk.ok  KL</t>
  </si>
  <si>
    <t>Nitra, Jelšova</t>
  </si>
  <si>
    <t>vodič pri cuvani narazil do zaparkov. vozidla poist. ok pošk. rozpočet   vpvyjadrenie pnno</t>
  </si>
  <si>
    <t xml:space="preserve">Nitra- Braneckého ul. </t>
  </si>
  <si>
    <t>vinník vytlačil poškodené vozidlo z cesty nevšimol si dopravné značenie pois ok pošk. tl, vp  kl   vyjadrenie</t>
  </si>
  <si>
    <t>Slávičie chodníky</t>
  </si>
  <si>
    <t>Dostal som šmyk s vozidlom a narazil som do vozidla poist. stk</t>
  </si>
  <si>
    <t>Chrenová ul, pri Poliklinike Nitra</t>
  </si>
  <si>
    <t>pri cuvani vinník.vozidlo poskodilo pravu cast stojaceho vozidla poskodeneho poš. ok poš. ok rozpočtom</t>
  </si>
  <si>
    <t>pri cúvaní posk. ine vozidlo poist.ok pošk.  kl</t>
  </si>
  <si>
    <t>Dolnočermanska, Nitra</t>
  </si>
  <si>
    <t>neodhladol rýchlosť odbočovaneho auta pois.ok pošk roz tp vp vyjad.</t>
  </si>
  <si>
    <t>na parkovisku poškodil stojace mv poist.ok poš ok rozpočtom info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</si>
</sst>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4" borderId="8" applyNumberFormat="0" applyAlignment="0" applyProtection="0"/>
    <xf numFmtId="0" fontId="29" fillId="25" borderId="8" applyNumberFormat="0" applyAlignment="0" applyProtection="0"/>
    <xf numFmtId="0" fontId="30" fillId="25" borderId="9" applyNumberFormat="0" applyAlignment="0" applyProtection="0"/>
    <xf numFmtId="0" fontId="31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26" fillId="33" borderId="10" xfId="0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10.7109375" style="0" bestFit="1" customWidth="1"/>
    <col min="2" max="2" width="15.57421875" style="0" bestFit="1" customWidth="1"/>
    <col min="3" max="3" width="13.140625" style="0" bestFit="1" customWidth="1"/>
    <col min="4" max="4" width="8.140625" style="0" bestFit="1" customWidth="1"/>
    <col min="5" max="5" width="10.7109375" style="0" bestFit="1" customWidth="1"/>
    <col min="6" max="6" width="12.421875" style="0" bestFit="1" customWidth="1"/>
    <col min="7" max="7" width="18.00390625" style="0" bestFit="1" customWidth="1"/>
    <col min="8" max="8" width="8.00390625" style="0" bestFit="1" customWidth="1"/>
    <col min="9" max="9" width="13.28125" style="0" bestFit="1" customWidth="1"/>
    <col min="10" max="10" width="30.421875" style="0" bestFit="1" customWidth="1"/>
    <col min="11" max="11" width="14.00390625" style="0" bestFit="1" customWidth="1"/>
    <col min="12" max="12" width="113.28125" style="0" bestFit="1" customWidth="1"/>
    <col min="13" max="13" width="6.57421875" style="0" bestFit="1" customWidth="1"/>
    <col min="14" max="14" width="23.7109375" style="0" bestFit="1" customWidth="1"/>
    <col min="15" max="15" width="30.57421875" style="0" bestFit="1" customWidth="1"/>
  </cols>
  <sheetData>
    <row r="1" spans="1:15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1:15" ht="15">
      <c r="A2" s="1" t="str">
        <f>"2945-2021"</f>
        <v>2945-2021</v>
      </c>
      <c r="B2" s="1" t="s">
        <v>15</v>
      </c>
      <c r="C2" s="1" t="s">
        <v>16</v>
      </c>
      <c r="D2" s="1">
        <v>308307</v>
      </c>
      <c r="E2" s="2">
        <v>44257</v>
      </c>
      <c r="F2" s="2">
        <v>44260</v>
      </c>
      <c r="G2" s="1">
        <v>362.67</v>
      </c>
      <c r="H2" s="1">
        <v>0</v>
      </c>
      <c r="I2" s="1"/>
      <c r="J2" s="1" t="s">
        <v>17</v>
      </c>
      <c r="K2" s="1" t="s">
        <v>18</v>
      </c>
      <c r="L2" s="1" t="s">
        <v>19</v>
      </c>
      <c r="M2" s="1"/>
      <c r="N2" s="2">
        <v>44307</v>
      </c>
      <c r="O2" s="1"/>
    </row>
    <row r="3" spans="1:15" ht="15">
      <c r="A3" s="1" t="str">
        <f>"5896-2021"</f>
        <v>5896-2021</v>
      </c>
      <c r="B3" s="1" t="s">
        <v>15</v>
      </c>
      <c r="C3" s="1" t="s">
        <v>16</v>
      </c>
      <c r="D3" s="1">
        <v>308307</v>
      </c>
      <c r="E3" s="2">
        <v>44321</v>
      </c>
      <c r="F3" s="2">
        <v>44321</v>
      </c>
      <c r="G3" s="1">
        <v>2496.31</v>
      </c>
      <c r="H3" s="1">
        <v>0</v>
      </c>
      <c r="I3" s="1"/>
      <c r="J3" s="1" t="s">
        <v>20</v>
      </c>
      <c r="K3" s="1" t="s">
        <v>18</v>
      </c>
      <c r="L3" s="1" t="s">
        <v>21</v>
      </c>
      <c r="M3" s="1"/>
      <c r="N3" s="2">
        <v>44379</v>
      </c>
      <c r="O3" s="1"/>
    </row>
    <row r="4" spans="1:15" ht="15">
      <c r="A4" s="1" t="str">
        <f>"11539-2021"</f>
        <v>11539-2021</v>
      </c>
      <c r="B4" s="1" t="s">
        <v>15</v>
      </c>
      <c r="C4" s="1" t="s">
        <v>16</v>
      </c>
      <c r="D4" s="1">
        <v>308307</v>
      </c>
      <c r="E4" s="2">
        <v>44417</v>
      </c>
      <c r="F4" s="2">
        <v>44417</v>
      </c>
      <c r="G4" s="1"/>
      <c r="H4" s="1">
        <v>0</v>
      </c>
      <c r="I4" s="1"/>
      <c r="J4" s="1" t="s">
        <v>22</v>
      </c>
      <c r="K4" s="1" t="s">
        <v>18</v>
      </c>
      <c r="L4" s="1" t="s">
        <v>23</v>
      </c>
      <c r="M4" s="1"/>
      <c r="N4" s="2">
        <v>44433</v>
      </c>
      <c r="O4" s="1"/>
    </row>
    <row r="5" spans="1:15" ht="15">
      <c r="A5" s="1" t="str">
        <f>"15632-2021"</f>
        <v>15632-2021</v>
      </c>
      <c r="B5" s="1" t="s">
        <v>15</v>
      </c>
      <c r="C5" s="1" t="s">
        <v>16</v>
      </c>
      <c r="D5" s="1">
        <v>308307</v>
      </c>
      <c r="E5" s="2">
        <v>44482</v>
      </c>
      <c r="F5" s="2">
        <v>44482</v>
      </c>
      <c r="G5" s="1">
        <v>825.19</v>
      </c>
      <c r="H5" s="1">
        <v>0</v>
      </c>
      <c r="I5" s="1"/>
      <c r="J5" s="1" t="s">
        <v>17</v>
      </c>
      <c r="K5" s="1" t="s">
        <v>18</v>
      </c>
      <c r="L5" s="1" t="s">
        <v>24</v>
      </c>
      <c r="M5" s="1"/>
      <c r="N5" s="2">
        <v>44539</v>
      </c>
      <c r="O5" s="1"/>
    </row>
    <row r="6" spans="1:15" ht="15">
      <c r="A6" s="1" t="str">
        <f>"18756-2021"</f>
        <v>18756-2021</v>
      </c>
      <c r="B6" s="1" t="s">
        <v>15</v>
      </c>
      <c r="C6" s="1" t="s">
        <v>16</v>
      </c>
      <c r="D6" s="1">
        <v>308307</v>
      </c>
      <c r="E6" s="2">
        <v>44539</v>
      </c>
      <c r="F6" s="2">
        <v>44540</v>
      </c>
      <c r="G6" s="1">
        <v>1693.17</v>
      </c>
      <c r="H6" s="1">
        <v>0</v>
      </c>
      <c r="I6" s="1"/>
      <c r="J6" s="1" t="s">
        <v>25</v>
      </c>
      <c r="K6" s="1" t="s">
        <v>18</v>
      </c>
      <c r="L6" s="1" t="s">
        <v>26</v>
      </c>
      <c r="M6" s="1"/>
      <c r="N6" s="2">
        <v>44606</v>
      </c>
      <c r="O6" s="1"/>
    </row>
    <row r="7" spans="1:15" ht="15">
      <c r="A7" s="1" t="str">
        <f>"19159-2021"</f>
        <v>19159-2021</v>
      </c>
      <c r="B7" s="1" t="s">
        <v>15</v>
      </c>
      <c r="C7" s="1" t="s">
        <v>16</v>
      </c>
      <c r="D7" s="1">
        <v>308307</v>
      </c>
      <c r="E7" s="2">
        <v>44547</v>
      </c>
      <c r="F7" s="2">
        <v>44550</v>
      </c>
      <c r="G7" s="1">
        <v>793.41</v>
      </c>
      <c r="H7" s="1">
        <v>0</v>
      </c>
      <c r="I7" s="1"/>
      <c r="J7" s="1" t="s">
        <v>27</v>
      </c>
      <c r="K7" s="1" t="s">
        <v>18</v>
      </c>
      <c r="L7" s="1" t="s">
        <v>28</v>
      </c>
      <c r="M7" s="1"/>
      <c r="N7" s="2">
        <v>44645</v>
      </c>
      <c r="O7" s="1"/>
    </row>
    <row r="8" spans="1:15" ht="15">
      <c r="A8" s="1" t="str">
        <f>"19053-2022"</f>
        <v>19053-2022</v>
      </c>
      <c r="B8" s="1" t="s">
        <v>15</v>
      </c>
      <c r="C8" s="1" t="s">
        <v>16</v>
      </c>
      <c r="D8" s="1">
        <v>308307</v>
      </c>
      <c r="E8" s="2">
        <v>44841</v>
      </c>
      <c r="F8" s="2">
        <v>44844</v>
      </c>
      <c r="G8" s="1">
        <v>2271.67</v>
      </c>
      <c r="H8" s="1">
        <v>0</v>
      </c>
      <c r="I8" s="1"/>
      <c r="J8" s="1" t="s">
        <v>29</v>
      </c>
      <c r="K8" s="1" t="s">
        <v>18</v>
      </c>
      <c r="L8" s="1" t="s">
        <v>30</v>
      </c>
      <c r="M8" s="1"/>
      <c r="N8" s="2">
        <v>44889</v>
      </c>
      <c r="O8" s="1"/>
    </row>
    <row r="9" spans="1:15" ht="15">
      <c r="A9" s="1" t="str">
        <f>"23792-2023"</f>
        <v>23792-2023</v>
      </c>
      <c r="B9" s="1" t="s">
        <v>15</v>
      </c>
      <c r="C9" s="1" t="s">
        <v>16</v>
      </c>
      <c r="D9" s="1">
        <v>308307</v>
      </c>
      <c r="E9" s="2">
        <v>44946</v>
      </c>
      <c r="F9" s="2">
        <v>44946</v>
      </c>
      <c r="G9" s="1"/>
      <c r="H9" s="1">
        <v>1000</v>
      </c>
      <c r="I9" s="1"/>
      <c r="J9" s="1" t="s">
        <v>31</v>
      </c>
      <c r="K9" s="1" t="s">
        <v>18</v>
      </c>
      <c r="L9" s="1" t="s">
        <v>32</v>
      </c>
      <c r="M9" s="1"/>
      <c r="N9" s="1"/>
      <c r="O9" s="1"/>
    </row>
    <row r="10" spans="1:15" ht="15">
      <c r="A10" s="1" t="str">
        <f>"12821-2021"</f>
        <v>12821-2021</v>
      </c>
      <c r="B10" s="1" t="s">
        <v>15</v>
      </c>
      <c r="C10" s="1" t="s">
        <v>16</v>
      </c>
      <c r="D10" s="1">
        <v>308307</v>
      </c>
      <c r="E10" s="2">
        <v>44434</v>
      </c>
      <c r="F10" s="2">
        <v>44435</v>
      </c>
      <c r="G10" s="1">
        <v>626.92</v>
      </c>
      <c r="H10" s="1">
        <v>0</v>
      </c>
      <c r="I10" s="1"/>
      <c r="J10" s="1" t="s">
        <v>33</v>
      </c>
      <c r="K10" s="1" t="s">
        <v>18</v>
      </c>
      <c r="L10" s="1" t="s">
        <v>34</v>
      </c>
      <c r="M10" s="1"/>
      <c r="N10" s="2">
        <v>44456</v>
      </c>
      <c r="O10" s="1"/>
    </row>
    <row r="11" spans="1:15" ht="15">
      <c r="A11" s="1" t="str">
        <f>"14491-2022"</f>
        <v>14491-2022</v>
      </c>
      <c r="B11" s="1" t="s">
        <v>15</v>
      </c>
      <c r="C11" s="1" t="s">
        <v>16</v>
      </c>
      <c r="D11" s="1">
        <v>308307</v>
      </c>
      <c r="E11" s="2">
        <v>44785</v>
      </c>
      <c r="F11" s="2">
        <v>44785</v>
      </c>
      <c r="G11" s="1">
        <v>3876.29</v>
      </c>
      <c r="H11" s="1">
        <v>0</v>
      </c>
      <c r="I11" s="1"/>
      <c r="J11" s="1" t="s">
        <v>17</v>
      </c>
      <c r="K11" s="1" t="s">
        <v>18</v>
      </c>
      <c r="L11" s="1" t="s">
        <v>35</v>
      </c>
      <c r="M11" s="1"/>
      <c r="N11" s="2">
        <v>44978</v>
      </c>
      <c r="O11" s="1"/>
    </row>
    <row r="12" spans="1:15" ht="15">
      <c r="A12" s="1" t="str">
        <f>"25135-2023"</f>
        <v>25135-2023</v>
      </c>
      <c r="B12" s="1" t="s">
        <v>15</v>
      </c>
      <c r="C12" s="1" t="s">
        <v>16</v>
      </c>
      <c r="D12" s="1">
        <v>308307</v>
      </c>
      <c r="E12" s="2">
        <v>44960</v>
      </c>
      <c r="F12" s="2">
        <v>44963</v>
      </c>
      <c r="G12" s="1">
        <v>383.64</v>
      </c>
      <c r="H12" s="1">
        <v>0</v>
      </c>
      <c r="I12" s="1"/>
      <c r="J12" s="1" t="s">
        <v>36</v>
      </c>
      <c r="K12" s="1" t="s">
        <v>18</v>
      </c>
      <c r="L12" s="1" t="s">
        <v>37</v>
      </c>
      <c r="M12" s="1"/>
      <c r="N12" s="2">
        <v>45001</v>
      </c>
      <c r="O12" s="1"/>
    </row>
    <row r="13" spans="1:15" ht="15">
      <c r="A13" s="1" t="str">
        <f>"29380-2023"</f>
        <v>29380-2023</v>
      </c>
      <c r="B13" s="1" t="s">
        <v>15</v>
      </c>
      <c r="C13" s="1" t="s">
        <v>16</v>
      </c>
      <c r="D13" s="1">
        <v>308307</v>
      </c>
      <c r="E13" s="2">
        <v>45020</v>
      </c>
      <c r="F13" s="2">
        <v>45021</v>
      </c>
      <c r="G13" s="1">
        <v>168.77</v>
      </c>
      <c r="H13" s="1">
        <v>831.23</v>
      </c>
      <c r="I13" s="1"/>
      <c r="J13" s="1" t="s">
        <v>17</v>
      </c>
      <c r="K13" s="1" t="s">
        <v>18</v>
      </c>
      <c r="L13" s="1" t="s">
        <v>38</v>
      </c>
      <c r="M13" s="1"/>
      <c r="N13" s="1"/>
      <c r="O13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Čakrt Samuel</cp:lastModifiedBy>
  <dcterms:created xsi:type="dcterms:W3CDTF">2023-05-04T10:28:35Z</dcterms:created>
  <dcterms:modified xsi:type="dcterms:W3CDTF">2023-05-04T10:28:35Z</dcterms:modified>
  <cp:category/>
  <cp:version/>
  <cp:contentType/>
  <cp:contentStatus/>
</cp:coreProperties>
</file>