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9040" windowHeight="15840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L20" i="1"/>
  <c r="L21"/>
  <c r="N21"/>
  <c r="O21" s="1"/>
  <c r="P21"/>
  <c r="Q21" s="1"/>
  <c r="P20"/>
  <c r="Q20" s="1"/>
  <c r="N20"/>
  <c r="O20" s="1"/>
  <c r="P23" l="1"/>
  <c r="P22"/>
</calcChain>
</file>

<file path=xl/sharedStrings.xml><?xml version="1.0" encoding="utf-8"?>
<sst xmlns="http://schemas.openxmlformats.org/spreadsheetml/2006/main" count="51" uniqueCount="40">
  <si>
    <t>V: ...................................................., dňa : ....................................</t>
  </si>
  <si>
    <t>Identifikačné údaje uchádzača</t>
  </si>
  <si>
    <t xml:space="preserve">Obchodné meno: </t>
  </si>
  <si>
    <r>
      <t xml:space="preserve">Sídlo alebo miesto podnikania: </t>
    </r>
    <r>
      <rPr>
        <sz val="11"/>
        <color indexed="8"/>
        <rFont val="Times New Roman"/>
        <family val="1"/>
        <charset val="238"/>
      </rPr>
      <t/>
    </r>
  </si>
  <si>
    <r>
      <t xml:space="preserve">IČO: </t>
    </r>
    <r>
      <rPr>
        <sz val="11"/>
        <color indexed="8"/>
        <rFont val="Times New Roman"/>
        <family val="1"/>
        <charset val="238"/>
      </rPr>
      <t/>
    </r>
  </si>
  <si>
    <t>Merná jednotka (MJ)</t>
  </si>
  <si>
    <t>(doplní uchádzač)</t>
  </si>
  <si>
    <t xml:space="preserve">Vyhlasujem, že cenová ponuka spĺňa požiadavky verejného obstarávateľa uvedené v súťažných podkladoch, v oznámení o vyhlásení verejného obstarávania a obsahuje všetky náklady súvisiace s dodaním predmetu zákazky. </t>
  </si>
  <si>
    <t>Časť č.</t>
  </si>
  <si>
    <t>.....................................</t>
  </si>
  <si>
    <t>Platný ŠÚKL kód</t>
  </si>
  <si>
    <t>Predpokladané množstvo MJ 
na 24 mesiacov</t>
  </si>
  <si>
    <t>v EUR 
bez DPH</t>
  </si>
  <si>
    <t>v EUR 
s DPH</t>
  </si>
  <si>
    <t>sadzba DPH 
v %</t>
  </si>
  <si>
    <t xml:space="preserve">   </t>
  </si>
  <si>
    <t xml:space="preserve">           </t>
  </si>
  <si>
    <t xml:space="preserve">meno a priezvisko štatutárneho zástupcu
 podpis a pečiatka uchádzača     </t>
  </si>
  <si>
    <t>.............................................................................</t>
  </si>
  <si>
    <t>IČ DPH</t>
  </si>
  <si>
    <t>Obchodný názov ponúkaného predmetu zákazky</t>
  </si>
  <si>
    <t>Výrobca ponúkaného predmetu zákazky</t>
  </si>
  <si>
    <t>Predmet zákazky:  Rukavice lekárske jednorazové</t>
  </si>
  <si>
    <r>
      <t xml:space="preserve">Predmetom zákazky sú: </t>
    </r>
    <r>
      <rPr>
        <b/>
        <sz val="11"/>
        <rFont val="Times New Roman"/>
        <family val="1"/>
        <charset val="238"/>
      </rPr>
      <t xml:space="preserve">„Rukavice lekárske jednorazové“ </t>
    </r>
    <r>
      <rPr>
        <sz val="11"/>
        <rFont val="Times New Roman"/>
        <family val="1"/>
        <charset val="238"/>
      </rPr>
      <t xml:space="preserve"> pre potreby Fakultnej nemocnice s poliklinikou F. D. Roosevelta Banská Bystrica  vrátane súvisiacich služieb, na obdobie 24 mesiacov</t>
    </r>
  </si>
  <si>
    <t>Názov položky predmetu zákazky</t>
  </si>
  <si>
    <t>Referenčné číslo zdravotníckej pomôcky</t>
  </si>
  <si>
    <t>Položka č.</t>
  </si>
  <si>
    <t>CENOVÁ PONUKA</t>
  </si>
  <si>
    <r>
      <t xml:space="preserve">Počet MJ v balení
</t>
    </r>
    <r>
      <rPr>
        <i/>
        <sz val="9"/>
        <rFont val="Times New Roman"/>
        <family val="1"/>
        <charset val="238"/>
      </rPr>
      <t>(veľkosť balenia)</t>
    </r>
  </si>
  <si>
    <r>
      <t xml:space="preserve">Cena za MJ
</t>
    </r>
    <r>
      <rPr>
        <i/>
        <sz val="9"/>
        <rFont val="Times New Roman"/>
        <family val="1"/>
        <charset val="238"/>
      </rPr>
      <t>(zaokrúhlená 
na 4 desatinné miesta)</t>
    </r>
  </si>
  <si>
    <r>
      <t xml:space="preserve">Cena 
za jedno balenie
</t>
    </r>
    <r>
      <rPr>
        <i/>
        <sz val="9"/>
        <rFont val="Times New Roman"/>
        <family val="1"/>
        <charset val="238"/>
      </rPr>
      <t>(zaokrúhlená 
na 4 desatinné miesta)</t>
    </r>
  </si>
  <si>
    <r>
      <t xml:space="preserve">Cena celkom za položku
za predpokladané množstvo MJ 
</t>
    </r>
    <r>
      <rPr>
        <i/>
        <sz val="9"/>
        <rFont val="Times New Roman"/>
        <family val="1"/>
        <charset val="238"/>
      </rPr>
      <t>(zaokrúhlená 
na 2 desatinné miesta)</t>
    </r>
  </si>
  <si>
    <r>
      <t xml:space="preserve">Cena celkom v EUR bez DPH </t>
    </r>
    <r>
      <rPr>
        <i/>
        <sz val="9"/>
        <rFont val="Times New Roman"/>
        <family val="1"/>
        <charset val="238"/>
      </rPr>
      <t>(zaokrúhlená na 2 desatinné miesta)</t>
    </r>
  </si>
  <si>
    <r>
      <t xml:space="preserve">Cena celkom v EUR s DPH </t>
    </r>
    <r>
      <rPr>
        <i/>
        <sz val="9"/>
        <rFont val="Times New Roman"/>
        <family val="1"/>
        <charset val="238"/>
      </rPr>
      <t>(zaokrúhlená na 2 desatinné miesta)</t>
    </r>
  </si>
  <si>
    <r>
      <rPr>
        <b/>
        <u/>
        <sz val="11"/>
        <rFont val="Times New Roman"/>
        <family val="1"/>
        <charset val="238"/>
      </rPr>
      <t>Časť č. 5</t>
    </r>
    <r>
      <rPr>
        <b/>
        <sz val="11"/>
        <rFont val="Times New Roman"/>
        <family val="1"/>
        <charset val="238"/>
      </rPr>
      <t>: RUKAVICE JEDNORAZOVÉ CHIRURGICKÉ STERILNÉ SYNTETICKÉ</t>
    </r>
  </si>
  <si>
    <t>5 - Rukavice jednorazové chirurgické sterilné syntetické</t>
  </si>
  <si>
    <t>Rukavice jednorazové sterilné proti ionizujúcemu žiareniu</t>
  </si>
  <si>
    <t>Rukavice jednorazové sterilné syntetické</t>
  </si>
  <si>
    <t>pár</t>
  </si>
  <si>
    <t>Príloha č. 2 Rámcovej dohody pre časť č. 5</t>
  </si>
</sst>
</file>

<file path=xl/styles.xml><?xml version="1.0" encoding="utf-8"?>
<styleSheet xmlns="http://schemas.openxmlformats.org/spreadsheetml/2006/main">
  <numFmts count="1">
    <numFmt numFmtId="164" formatCode="#,##0.0000"/>
  </numFmts>
  <fonts count="17"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color theme="1"/>
      <name val="Candara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sz val="11"/>
      <name val="Times New Roman"/>
      <family val="2"/>
      <charset val="238"/>
    </font>
    <font>
      <sz val="8"/>
      <name val="Times New Roman"/>
      <family val="1"/>
      <charset val="238"/>
    </font>
    <font>
      <sz val="9"/>
      <color indexed="8"/>
      <name val="Candara"/>
      <family val="2"/>
      <charset val="238"/>
    </font>
    <font>
      <sz val="11"/>
      <color indexed="8"/>
      <name val="Times New Roman"/>
      <family val="1"/>
      <charset val="238"/>
    </font>
    <font>
      <sz val="9"/>
      <name val="Candara"/>
      <family val="2"/>
      <charset val="238"/>
    </font>
    <font>
      <b/>
      <u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sz val="7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8" fillId="0" borderId="0"/>
  </cellStyleXfs>
  <cellXfs count="74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2" applyFont="1" applyAlignment="1">
      <alignment horizontal="center" vertical="center" wrapText="1"/>
    </xf>
    <xf numFmtId="0" fontId="10" fillId="0" borderId="0" xfId="2" applyFont="1" applyAlignment="1">
      <alignment vertical="center"/>
    </xf>
    <xf numFmtId="0" fontId="7" fillId="0" borderId="0" xfId="2" applyFont="1" applyAlignment="1">
      <alignment horizontal="center" vertical="center" wrapText="1"/>
    </xf>
    <xf numFmtId="0" fontId="2" fillId="0" borderId="0" xfId="2" applyFont="1" applyAlignment="1">
      <alignment vertical="center"/>
    </xf>
    <xf numFmtId="0" fontId="2" fillId="0" borderId="0" xfId="2" applyFont="1" applyAlignment="1">
      <alignment vertical="center" wrapText="1"/>
    </xf>
    <xf numFmtId="0" fontId="11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10" fillId="0" borderId="0" xfId="2" applyNumberFormat="1" applyFont="1" applyAlignment="1">
      <alignment vertical="center"/>
    </xf>
    <xf numFmtId="3" fontId="2" fillId="0" borderId="0" xfId="2" applyNumberFormat="1" applyFont="1" applyAlignment="1">
      <alignment vertical="center" wrapText="1"/>
    </xf>
    <xf numFmtId="1" fontId="5" fillId="0" borderId="0" xfId="0" applyNumberFormat="1" applyFont="1" applyAlignment="1">
      <alignment vertical="center"/>
    </xf>
    <xf numFmtId="1" fontId="10" fillId="0" borderId="0" xfId="2" applyNumberFormat="1" applyFont="1" applyAlignment="1">
      <alignment vertical="center"/>
    </xf>
    <xf numFmtId="1" fontId="2" fillId="0" borderId="0" xfId="2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vertical="center"/>
    </xf>
    <xf numFmtId="0" fontId="1" fillId="0" borderId="0" xfId="2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2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1" fontId="15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9" fontId="13" fillId="0" borderId="1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right" vertical="center" wrapText="1"/>
    </xf>
    <xf numFmtId="0" fontId="16" fillId="0" borderId="4" xfId="0" applyFont="1" applyFill="1" applyBorder="1"/>
    <xf numFmtId="0" fontId="16" fillId="0" borderId="5" xfId="0" applyFont="1" applyFill="1" applyBorder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right" vertical="center" wrapText="1"/>
    </xf>
    <xf numFmtId="0" fontId="16" fillId="0" borderId="4" xfId="0" applyFont="1" applyBorder="1"/>
    <xf numFmtId="0" fontId="16" fillId="0" borderId="5" xfId="0" applyFont="1" applyBorder="1"/>
    <xf numFmtId="4" fontId="12" fillId="0" borderId="2" xfId="0" applyNumberFormat="1" applyFont="1" applyFill="1" applyBorder="1" applyAlignment="1">
      <alignment horizontal="right" vertical="center"/>
    </xf>
    <xf numFmtId="4" fontId="12" fillId="0" borderId="5" xfId="0" applyNumberFormat="1" applyFont="1" applyFill="1" applyBorder="1" applyAlignment="1">
      <alignment horizontal="right" vertical="center"/>
    </xf>
    <xf numFmtId="1" fontId="1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</cellXfs>
  <cellStyles count="3"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31"/>
  <sheetViews>
    <sheetView tabSelected="1" zoomScale="120" zoomScaleNormal="120" workbookViewId="0">
      <selection activeCell="C21" sqref="C21"/>
    </sheetView>
  </sheetViews>
  <sheetFormatPr defaultColWidth="9.140625" defaultRowHeight="15"/>
  <cols>
    <col min="1" max="1" width="9.28515625" style="25" customWidth="1"/>
    <col min="2" max="2" width="6.42578125" style="25" customWidth="1"/>
    <col min="3" max="3" width="16.28515625" style="16" customWidth="1"/>
    <col min="4" max="4" width="11.42578125" style="16" customWidth="1"/>
    <col min="5" max="5" width="10.140625" style="18" customWidth="1"/>
    <col min="6" max="6" width="8.140625" style="21" customWidth="1"/>
    <col min="7" max="7" width="10.85546875" style="16" customWidth="1"/>
    <col min="8" max="8" width="7.85546875" style="16" customWidth="1"/>
    <col min="9" max="9" width="12.140625" style="16" customWidth="1"/>
    <col min="10" max="10" width="7.28515625" style="16" customWidth="1"/>
    <col min="11" max="11" width="5.5703125" style="16" customWidth="1"/>
    <col min="12" max="12" width="7.28515625" style="16" customWidth="1"/>
    <col min="13" max="15" width="7.42578125" style="16" customWidth="1"/>
    <col min="16" max="17" width="12.7109375" style="16" customWidth="1"/>
    <col min="18" max="16384" width="9.140625" style="16"/>
  </cols>
  <sheetData>
    <row r="1" spans="1:17">
      <c r="N1" s="16" t="s">
        <v>39</v>
      </c>
    </row>
    <row r="3" spans="1:17" s="1" customFormat="1" ht="15" customHeight="1">
      <c r="A3" s="55" t="s">
        <v>27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17" s="1" customFormat="1" ht="16.5">
      <c r="E4" s="13"/>
      <c r="F4" s="10"/>
      <c r="I4" s="2"/>
      <c r="J4" s="2"/>
      <c r="K4" s="2"/>
      <c r="L4" s="2"/>
      <c r="M4" s="2"/>
      <c r="N4" s="2"/>
      <c r="O4" s="2"/>
    </row>
    <row r="5" spans="1:17" s="1" customFormat="1">
      <c r="A5" s="9" t="s">
        <v>1</v>
      </c>
      <c r="B5" s="9"/>
      <c r="C5" s="3"/>
      <c r="D5" s="3"/>
      <c r="E5" s="30"/>
      <c r="F5" s="31"/>
      <c r="I5" s="2"/>
      <c r="J5" s="2"/>
      <c r="K5" s="2"/>
      <c r="L5" s="2"/>
      <c r="M5" s="2"/>
      <c r="N5" s="2"/>
      <c r="O5" s="2"/>
    </row>
    <row r="6" spans="1:17" s="1" customFormat="1">
      <c r="A6" s="3" t="s">
        <v>2</v>
      </c>
      <c r="B6" s="3"/>
      <c r="C6" s="3"/>
      <c r="D6" s="27" t="s">
        <v>9</v>
      </c>
      <c r="E6" s="27"/>
      <c r="F6" s="19" t="s">
        <v>6</v>
      </c>
      <c r="G6" s="27"/>
      <c r="I6" s="4"/>
      <c r="J6" s="4"/>
      <c r="K6" s="4"/>
      <c r="L6" s="4"/>
      <c r="M6" s="4"/>
      <c r="N6" s="4"/>
      <c r="O6" s="4"/>
    </row>
    <row r="7" spans="1:17" s="1" customFormat="1">
      <c r="A7" s="3" t="s">
        <v>3</v>
      </c>
      <c r="B7" s="3"/>
      <c r="C7" s="3"/>
      <c r="D7" s="27" t="s">
        <v>9</v>
      </c>
      <c r="E7" s="27"/>
      <c r="F7" s="19" t="s">
        <v>6</v>
      </c>
      <c r="G7" s="27"/>
      <c r="I7" s="4"/>
      <c r="J7" s="4"/>
      <c r="K7" s="4"/>
      <c r="L7" s="4"/>
      <c r="M7" s="4"/>
      <c r="N7" s="4"/>
      <c r="O7" s="4"/>
    </row>
    <row r="8" spans="1:17" s="1" customFormat="1">
      <c r="A8" s="63" t="s">
        <v>4</v>
      </c>
      <c r="B8" s="63"/>
      <c r="C8" s="63"/>
      <c r="D8" s="27" t="s">
        <v>9</v>
      </c>
      <c r="E8" s="27"/>
      <c r="F8" s="19" t="s">
        <v>6</v>
      </c>
      <c r="G8" s="27"/>
      <c r="I8" s="4"/>
      <c r="J8" s="4"/>
      <c r="K8" s="4"/>
      <c r="L8" s="4"/>
      <c r="M8" s="4"/>
      <c r="N8" s="4"/>
      <c r="O8" s="4"/>
    </row>
    <row r="9" spans="1:17" s="1" customFormat="1">
      <c r="A9" s="62" t="s">
        <v>19</v>
      </c>
      <c r="B9" s="62"/>
      <c r="C9" s="62"/>
      <c r="D9" s="27" t="s">
        <v>9</v>
      </c>
      <c r="E9" s="27"/>
      <c r="F9" s="19" t="s">
        <v>6</v>
      </c>
      <c r="G9" s="27"/>
      <c r="I9" s="4"/>
      <c r="J9" s="4"/>
      <c r="K9" s="4"/>
      <c r="L9" s="4"/>
      <c r="M9" s="4"/>
      <c r="N9" s="4"/>
      <c r="O9" s="4"/>
    </row>
    <row r="10" spans="1:17" s="1" customFormat="1">
      <c r="A10" s="5"/>
      <c r="B10" s="5"/>
      <c r="C10" s="5"/>
      <c r="D10" s="5"/>
      <c r="E10" s="14"/>
      <c r="F10" s="11"/>
      <c r="G10" s="5"/>
      <c r="H10" s="5"/>
      <c r="I10" s="6"/>
      <c r="J10" s="6"/>
      <c r="K10" s="6"/>
      <c r="L10" s="6"/>
      <c r="M10" s="6"/>
      <c r="N10" s="6"/>
      <c r="O10" s="6"/>
    </row>
    <row r="11" spans="1:17" s="1" customFormat="1" ht="22.5" customHeight="1">
      <c r="A11" s="7" t="s">
        <v>22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16"/>
    </row>
    <row r="12" spans="1:17" s="1" customFormat="1" ht="17.25" customHeight="1">
      <c r="A12" s="7"/>
      <c r="B12" s="7"/>
      <c r="C12" s="8"/>
      <c r="D12" s="8"/>
      <c r="E12" s="15"/>
      <c r="F12" s="12"/>
      <c r="G12" s="8"/>
      <c r="H12" s="8"/>
      <c r="I12" s="32"/>
      <c r="J12" s="32"/>
      <c r="K12" s="32"/>
      <c r="L12" s="32"/>
      <c r="M12" s="32"/>
      <c r="N12" s="32"/>
      <c r="O12" s="32"/>
      <c r="P12" s="16"/>
    </row>
    <row r="13" spans="1:17">
      <c r="A13" s="28" t="s">
        <v>23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7">
      <c r="A14" s="22"/>
      <c r="B14" s="22"/>
      <c r="C14" s="22"/>
      <c r="D14" s="22"/>
      <c r="E14" s="23"/>
      <c r="F14" s="24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spans="1:17" s="3" customFormat="1">
      <c r="A15" s="7" t="s">
        <v>34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2"/>
    </row>
    <row r="16" spans="1:17">
      <c r="A16" s="38"/>
      <c r="B16" s="38"/>
      <c r="C16" s="22"/>
      <c r="D16" s="22"/>
      <c r="E16" s="23"/>
      <c r="F16" s="24"/>
      <c r="G16" s="22"/>
      <c r="H16" s="22"/>
      <c r="I16" s="22"/>
      <c r="J16" s="22"/>
      <c r="K16" s="22"/>
      <c r="L16" s="22"/>
      <c r="M16" s="22"/>
      <c r="N16" s="22"/>
      <c r="O16" s="22"/>
      <c r="P16" s="22"/>
    </row>
    <row r="17" spans="1:29" s="29" customFormat="1" ht="64.5" customHeight="1">
      <c r="A17" s="53" t="s">
        <v>8</v>
      </c>
      <c r="B17" s="53" t="s">
        <v>26</v>
      </c>
      <c r="C17" s="53" t="s">
        <v>24</v>
      </c>
      <c r="D17" s="53" t="s">
        <v>20</v>
      </c>
      <c r="E17" s="53" t="s">
        <v>21</v>
      </c>
      <c r="F17" s="53" t="s">
        <v>10</v>
      </c>
      <c r="G17" s="53" t="s">
        <v>25</v>
      </c>
      <c r="H17" s="53" t="s">
        <v>5</v>
      </c>
      <c r="I17" s="53" t="s">
        <v>11</v>
      </c>
      <c r="J17" s="64" t="s">
        <v>29</v>
      </c>
      <c r="K17" s="66"/>
      <c r="L17" s="65"/>
      <c r="M17" s="53" t="s">
        <v>28</v>
      </c>
      <c r="N17" s="64" t="s">
        <v>30</v>
      </c>
      <c r="O17" s="65"/>
      <c r="P17" s="64" t="s">
        <v>31</v>
      </c>
      <c r="Q17" s="65"/>
    </row>
    <row r="18" spans="1:29" s="26" customFormat="1" ht="41.25" customHeight="1">
      <c r="A18" s="54"/>
      <c r="B18" s="54"/>
      <c r="C18" s="54"/>
      <c r="D18" s="54"/>
      <c r="E18" s="54"/>
      <c r="F18" s="54"/>
      <c r="G18" s="54"/>
      <c r="H18" s="54"/>
      <c r="I18" s="54"/>
      <c r="J18" s="50" t="s">
        <v>12</v>
      </c>
      <c r="K18" s="50" t="s">
        <v>14</v>
      </c>
      <c r="L18" s="50" t="s">
        <v>13</v>
      </c>
      <c r="M18" s="54"/>
      <c r="N18" s="50" t="s">
        <v>12</v>
      </c>
      <c r="O18" s="50" t="s">
        <v>13</v>
      </c>
      <c r="P18" s="50" t="s">
        <v>12</v>
      </c>
      <c r="Q18" s="50" t="s">
        <v>13</v>
      </c>
    </row>
    <row r="19" spans="1:29" s="37" customFormat="1" ht="15.75" customHeight="1">
      <c r="A19" s="51">
        <v>1</v>
      </c>
      <c r="B19" s="51">
        <v>2</v>
      </c>
      <c r="C19" s="51">
        <v>3</v>
      </c>
      <c r="D19" s="51">
        <v>4</v>
      </c>
      <c r="E19" s="51">
        <v>5</v>
      </c>
      <c r="F19" s="51">
        <v>6</v>
      </c>
      <c r="G19" s="51">
        <v>7</v>
      </c>
      <c r="H19" s="51">
        <v>8</v>
      </c>
      <c r="I19" s="52">
        <v>9</v>
      </c>
      <c r="J19" s="52">
        <v>10</v>
      </c>
      <c r="K19" s="52">
        <v>11</v>
      </c>
      <c r="L19" s="52">
        <v>12</v>
      </c>
      <c r="M19" s="52">
        <v>13</v>
      </c>
      <c r="N19" s="52">
        <v>14</v>
      </c>
      <c r="O19" s="52">
        <v>15</v>
      </c>
      <c r="P19" s="52">
        <v>16</v>
      </c>
      <c r="Q19" s="51">
        <v>17</v>
      </c>
    </row>
    <row r="20" spans="1:29" s="34" customFormat="1" ht="36">
      <c r="A20" s="56" t="s">
        <v>35</v>
      </c>
      <c r="B20" s="40">
        <v>1</v>
      </c>
      <c r="C20" s="41" t="s">
        <v>36</v>
      </c>
      <c r="D20" s="42"/>
      <c r="E20" s="42"/>
      <c r="F20" s="42"/>
      <c r="G20" s="36"/>
      <c r="H20" s="42" t="s">
        <v>38</v>
      </c>
      <c r="I20" s="47">
        <v>200</v>
      </c>
      <c r="J20" s="44"/>
      <c r="K20" s="46"/>
      <c r="L20" s="44">
        <f>ROUND(J20*(1+K20),4)</f>
        <v>0</v>
      </c>
      <c r="M20" s="45"/>
      <c r="N20" s="44">
        <f>ROUND(J20*M20,4)</f>
        <v>0</v>
      </c>
      <c r="O20" s="44">
        <f>ROUND(N20*(1+K20),4)</f>
        <v>0</v>
      </c>
      <c r="P20" s="43">
        <f>ROUND(J20*I20,2)</f>
        <v>0</v>
      </c>
      <c r="Q20" s="43">
        <f>ROUND(P20*(1+K20),2)</f>
        <v>0</v>
      </c>
    </row>
    <row r="21" spans="1:29" s="34" customFormat="1" ht="24">
      <c r="A21" s="57"/>
      <c r="B21" s="40">
        <v>2</v>
      </c>
      <c r="C21" s="41" t="s">
        <v>37</v>
      </c>
      <c r="D21" s="42"/>
      <c r="E21" s="42"/>
      <c r="F21" s="42"/>
      <c r="G21" s="36"/>
      <c r="H21" s="42" t="s">
        <v>38</v>
      </c>
      <c r="I21" s="47">
        <v>4700</v>
      </c>
      <c r="J21" s="44"/>
      <c r="K21" s="46"/>
      <c r="L21" s="44">
        <f>ROUND(J21*(1+K21),4)</f>
        <v>0</v>
      </c>
      <c r="M21" s="45"/>
      <c r="N21" s="44">
        <f>ROUND(J21*M21,4)</f>
        <v>0</v>
      </c>
      <c r="O21" s="44">
        <f>ROUND(N21*(1+K21),4)</f>
        <v>0</v>
      </c>
      <c r="P21" s="43">
        <f>ROUND(J21*I21,2)</f>
        <v>0</v>
      </c>
      <c r="Q21" s="43">
        <f>ROUND(P21*(1+K21),2)</f>
        <v>0</v>
      </c>
    </row>
    <row r="22" spans="1:29" s="34" customFormat="1" ht="24.95" customHeight="1">
      <c r="A22" s="57"/>
      <c r="B22" s="67" t="s">
        <v>32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9"/>
      <c r="P22" s="70">
        <f>SUM(P20:P21)</f>
        <v>0</v>
      </c>
      <c r="Q22" s="71"/>
      <c r="R22" s="48"/>
    </row>
    <row r="23" spans="1:29" s="34" customFormat="1" ht="24.95" customHeight="1">
      <c r="A23" s="58"/>
      <c r="B23" s="59" t="s">
        <v>33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/>
      <c r="P23" s="70">
        <f>SUM(Q20:Q21)</f>
        <v>0</v>
      </c>
      <c r="Q23" s="71"/>
      <c r="R23" s="48"/>
    </row>
    <row r="24" spans="1:29">
      <c r="A24" s="33" t="s">
        <v>7</v>
      </c>
      <c r="B24" s="33"/>
      <c r="H24" s="20"/>
      <c r="J24" s="17"/>
      <c r="K24" s="17"/>
      <c r="L24" s="17"/>
      <c r="M24" s="17"/>
      <c r="N24" s="17"/>
      <c r="O24" s="17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>
      <c r="A25" s="33"/>
      <c r="B25" s="33"/>
      <c r="H25" s="20"/>
      <c r="J25" s="17"/>
      <c r="K25" s="17"/>
      <c r="L25" s="17"/>
      <c r="M25" s="17"/>
      <c r="N25" s="17"/>
      <c r="O25" s="17"/>
    </row>
    <row r="26" spans="1:29">
      <c r="A26" s="16" t="s">
        <v>0</v>
      </c>
      <c r="B26" s="16"/>
    </row>
    <row r="27" spans="1:29">
      <c r="A27" s="16"/>
      <c r="B27" s="16"/>
      <c r="J27" s="49"/>
    </row>
    <row r="29" spans="1:29">
      <c r="F29" s="18"/>
      <c r="G29" s="35"/>
      <c r="H29" s="35" t="s">
        <v>18</v>
      </c>
      <c r="I29" s="18"/>
      <c r="J29" s="18"/>
      <c r="K29" s="18"/>
      <c r="L29" s="18"/>
      <c r="M29" s="18"/>
      <c r="N29" s="18"/>
      <c r="O29" s="18"/>
    </row>
    <row r="30" spans="1:29" ht="38.450000000000003" customHeight="1">
      <c r="F30" s="18"/>
      <c r="G30" s="72" t="s">
        <v>17</v>
      </c>
      <c r="H30" s="73"/>
      <c r="I30" s="73"/>
      <c r="J30" s="73"/>
      <c r="K30" s="39"/>
      <c r="L30" s="39"/>
      <c r="M30" s="39"/>
      <c r="N30" s="39"/>
      <c r="O30" s="39"/>
    </row>
    <row r="31" spans="1:29">
      <c r="F31" s="18"/>
      <c r="G31" s="18" t="s">
        <v>16</v>
      </c>
      <c r="H31" s="18" t="s">
        <v>15</v>
      </c>
      <c r="I31" s="18"/>
      <c r="J31" s="18"/>
      <c r="K31" s="18"/>
      <c r="L31" s="18"/>
      <c r="M31" s="18"/>
      <c r="N31" s="18"/>
      <c r="O31" s="18"/>
    </row>
  </sheetData>
  <mergeCells count="22">
    <mergeCell ref="G30:J30"/>
    <mergeCell ref="A17:A18"/>
    <mergeCell ref="C17:C18"/>
    <mergeCell ref="H17:H18"/>
    <mergeCell ref="I17:I18"/>
    <mergeCell ref="D17:D18"/>
    <mergeCell ref="E17:E18"/>
    <mergeCell ref="F17:F18"/>
    <mergeCell ref="G17:G18"/>
    <mergeCell ref="M17:M18"/>
    <mergeCell ref="A3:Q3"/>
    <mergeCell ref="A20:A23"/>
    <mergeCell ref="B17:B18"/>
    <mergeCell ref="B23:O23"/>
    <mergeCell ref="A9:C9"/>
    <mergeCell ref="A8:C8"/>
    <mergeCell ref="P17:Q17"/>
    <mergeCell ref="J17:L17"/>
    <mergeCell ref="N17:O17"/>
    <mergeCell ref="B22:O22"/>
    <mergeCell ref="P22:Q22"/>
    <mergeCell ref="P23:Q2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2023-10-26T09:16:38Z</dcterms:modified>
</cp:coreProperties>
</file>