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3 - IT HW a podpora/Výpočtová technika/SP/"/>
    </mc:Choice>
  </mc:AlternateContent>
  <xr:revisionPtr revIDLastSave="565" documentId="8_{A02A8444-0E53-434F-95DF-ECB42809E776}" xr6:coauthVersionLast="47" xr6:coauthVersionMax="47" xr10:uidLastSave="{0E022A84-ED31-4A92-B166-0396E0B87031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6" l="1"/>
  <c r="F24" i="6"/>
  <c r="F23" i="6"/>
  <c r="F25" i="6"/>
  <c r="E25" i="6"/>
  <c r="G25" i="6" s="1"/>
  <c r="E24" i="6"/>
  <c r="G24" i="6" s="1"/>
  <c r="E23" i="6"/>
  <c r="G23" i="6" s="1"/>
  <c r="F26" i="6" l="1"/>
  <c r="G26" i="6"/>
</calcChain>
</file>

<file path=xl/sharedStrings.xml><?xml version="1.0" encoding="utf-8"?>
<sst xmlns="http://schemas.openxmlformats.org/spreadsheetml/2006/main" count="61" uniqueCount="59">
  <si>
    <t xml:space="preserve">Obchodné meno uchádzača: </t>
  </si>
  <si>
    <t xml:space="preserve">Sídlo uchádzača: </t>
  </si>
  <si>
    <t>IČO:</t>
  </si>
  <si>
    <t>IČ DPH:</t>
  </si>
  <si>
    <t>Som platcom DPH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</si>
  <si>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</si>
  <si>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</si>
  <si>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</si>
  <si>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</si>
  <si>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</si>
  <si>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</si>
  <si>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</si>
  <si>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</si>
  <si>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</si>
  <si>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</si>
  <si>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</si>
  <si>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</si>
  <si>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</si>
  <si>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</si>
  <si>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</si>
  <si>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</si>
  <si>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</si>
  <si>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</si>
  <si>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</si>
  <si>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</si>
  <si>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</si>
  <si>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</si>
  <si>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</si>
  <si>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</si>
  <si>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</si>
  <si>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</si>
  <si>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</si>
  <si>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</si>
  <si>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</si>
  <si>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</si>
  <si>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</si>
  <si>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</si>
  <si>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</si>
  <si>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</si>
  <si>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</si>
  <si>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</si>
  <si>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</si>
  <si>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</si>
  <si>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</si>
  <si>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</si>
  <si>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</si>
  <si>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</si>
  <si>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</si>
  <si>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</si>
  <si>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</si>
  <si>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</si>
  <si>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</si>
  <si>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</si>
  <si>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>Tablet s operačným systémom Android - typ II</t>
  </si>
  <si>
    <t>Mobilný telefón s operačným systémom Android - typ II</t>
  </si>
  <si>
    <t>Mobilný telefón s operačným systémom Android - typ I</t>
  </si>
  <si>
    <t>Príloha č. 2c - Návrh na plnenie kritérií v rámci DNS "IT HW a podpora" v zákazke „Nákup výpočtovej techniky“ pre časť. č. 3</t>
  </si>
  <si>
    <t>Suma v EUR bez DPH za všetky kusy</t>
  </si>
  <si>
    <t xml:space="preserve">Predložením tejto ponuky čestne vyhlasujem, že postupujem v súlade s etickým kódexom uchádzača vydaným Úradom pre verejné obstarávanie: https://www.uvo.gov.sk/zaujemca-uchadzac/eticky-kodex-zaujemcu-uchadzaca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</si>
</sst>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5" borderId="19" xfId="2" applyFont="1" applyFill="1" applyBorder="1" applyAlignment="1" applyProtection="1">
      <alignment horizontal="center" vertical="center"/>
      <protection locked="0"/>
    </xf>
    <xf numFmtId="0" fontId="11" fillId="0" borderId="19" xfId="2" applyFont="1" applyFill="1" applyBorder="1" applyAlignment="1" applyProtection="1">
      <alignment horizontal="center"/>
    </xf>
    <xf numFmtId="0" fontId="11" fillId="0" borderId="19" xfId="2" applyFont="1" applyFill="1" applyBorder="1" applyAlignment="1" applyProtection="1">
      <alignment horizontal="center" vertical="center"/>
    </xf>
    <xf numFmtId="0" fontId="11" fillId="0" borderId="24" xfId="2" applyFont="1" applyFill="1" applyBorder="1" applyAlignment="1" applyProtection="1">
      <alignment horizontal="center" vertical="center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34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3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5" xfId="3" applyFont="1" applyFill="1" applyBorder="1" applyAlignment="1" applyProtection="1">
      <alignment vertical="center" wrapText="1"/>
      <protection locked="0"/>
    </xf>
    <xf numFmtId="0" fontId="1" fillId="5" borderId="16" xfId="3" applyFill="1" applyBorder="1" applyAlignment="1" applyProtection="1">
      <alignment vertical="center" wrapText="1"/>
      <protection locked="0"/>
    </xf>
    <xf numFmtId="0" fontId="0" fillId="5" borderId="16" xfId="0" applyFill="1" applyBorder="1" applyAlignment="1" applyProtection="1">
      <alignment vertical="center" wrapText="1"/>
      <protection locked="0"/>
    </xf>
    <xf numFmtId="0" fontId="0" fillId="5" borderId="17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12" fillId="5" borderId="19" xfId="2" applyFont="1" applyFill="1" applyBorder="1" applyAlignment="1" applyProtection="1">
      <alignment horizontal="left"/>
      <protection locked="0"/>
    </xf>
    <xf numFmtId="0" fontId="12" fillId="5" borderId="26" xfId="2" applyFont="1" applyFill="1" applyBorder="1" applyAlignment="1" applyProtection="1">
      <alignment horizontal="left"/>
      <protection locked="0"/>
    </xf>
    <xf numFmtId="0" fontId="12" fillId="5" borderId="27" xfId="2" applyFont="1" applyFill="1" applyBorder="1" applyAlignment="1" applyProtection="1">
      <alignment horizontal="left"/>
      <protection locked="0"/>
    </xf>
    <xf numFmtId="0" fontId="12" fillId="5" borderId="28" xfId="2" applyFont="1" applyFill="1" applyBorder="1" applyAlignment="1" applyProtection="1">
      <alignment horizontal="left"/>
      <protection locked="0"/>
    </xf>
    <xf numFmtId="0" fontId="12" fillId="5" borderId="29" xfId="2" applyFont="1" applyFill="1" applyBorder="1" applyAlignment="1" applyProtection="1">
      <alignment horizontal="left"/>
      <protection locked="0"/>
    </xf>
    <xf numFmtId="0" fontId="12" fillId="5" borderId="19" xfId="2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 applyProtection="1"/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30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/>
    </xf>
    <xf numFmtId="0" fontId="11" fillId="0" borderId="6" xfId="2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vertical="center" wrapText="1"/>
    </xf>
    <xf numFmtId="2" fontId="0" fillId="0" borderId="0" xfId="0" applyNumberFormat="1" applyAlignment="1" applyProtection="1">
      <alignment wrapText="1"/>
    </xf>
    <xf numFmtId="0" fontId="11" fillId="0" borderId="11" xfId="2" applyFont="1" applyFill="1" applyBorder="1" applyAlignment="1" applyProtection="1">
      <alignment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34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11" fillId="5" borderId="13" xfId="2" applyFont="1" applyFill="1" applyBorder="1" applyAlignment="1" applyProtection="1">
      <alignment horizontal="center" vertical="center" wrapText="1"/>
    </xf>
    <xf numFmtId="0" fontId="11" fillId="5" borderId="18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1" fillId="0" borderId="9" xfId="2" applyFont="1" applyFill="1" applyBorder="1" applyAlignment="1" applyProtection="1">
      <alignment horizontal="left" vertical="center" wrapText="1"/>
    </xf>
    <xf numFmtId="0" fontId="11" fillId="0" borderId="1" xfId="2" applyFont="1" applyFill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0" fontId="11" fillId="5" borderId="15" xfId="2" applyFont="1" applyFill="1" applyBorder="1" applyAlignment="1" applyProtection="1">
      <alignment horizontal="center" vertical="center" wrapText="1"/>
    </xf>
    <xf numFmtId="0" fontId="11" fillId="5" borderId="17" xfId="2" applyFont="1" applyFill="1" applyBorder="1" applyAlignment="1" applyProtection="1">
      <alignment horizontal="center" vertical="center" wrapText="1"/>
    </xf>
    <xf numFmtId="0" fontId="9" fillId="0" borderId="20" xfId="2" applyFont="1" applyFill="1" applyBorder="1" applyAlignment="1" applyProtection="1">
      <alignment horizontal="center" vertical="center" wrapText="1"/>
    </xf>
    <xf numFmtId="0" fontId="10" fillId="0" borderId="21" xfId="2" applyFont="1" applyFill="1" applyBorder="1" applyAlignment="1" applyProtection="1">
      <alignment horizontal="center" vertical="center" wrapText="1"/>
    </xf>
    <xf numFmtId="0" fontId="10" fillId="0" borderId="35" xfId="2" applyFont="1" applyFill="1" applyBorder="1" applyAlignment="1" applyProtection="1">
      <alignment horizontal="center" vertical="center" wrapText="1"/>
    </xf>
    <xf numFmtId="0" fontId="10" fillId="0" borderId="22" xfId="2" applyFont="1" applyFill="1" applyBorder="1" applyAlignment="1" applyProtection="1">
      <alignment horizontal="center" vertical="center" wrapText="1"/>
    </xf>
    <xf numFmtId="0" fontId="12" fillId="0" borderId="23" xfId="2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/>
    </xf>
    <xf numFmtId="0" fontId="12" fillId="0" borderId="19" xfId="2" applyFont="1" applyFill="1" applyBorder="1" applyAlignment="1" applyProtection="1">
      <alignment horizontal="center" vertical="center"/>
    </xf>
    <xf numFmtId="0" fontId="12" fillId="0" borderId="36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/>
    </xf>
    <xf numFmtId="0" fontId="11" fillId="0" borderId="23" xfId="2" applyFont="1" applyFill="1" applyBorder="1" applyAlignment="1" applyProtection="1">
      <alignment horizontal="center" vertical="center"/>
    </xf>
    <xf numFmtId="0" fontId="11" fillId="0" borderId="19" xfId="2" applyFont="1" applyFill="1" applyBorder="1" applyAlignment="1" applyProtection="1">
      <alignment horizontal="center" vertical="center"/>
    </xf>
    <xf numFmtId="2" fontId="11" fillId="0" borderId="19" xfId="2" applyNumberFormat="1" applyFont="1" applyFill="1" applyBorder="1" applyAlignment="1" applyProtection="1">
      <alignment horizontal="center" vertical="center"/>
    </xf>
    <xf numFmtId="2" fontId="11" fillId="0" borderId="36" xfId="2" applyNumberFormat="1" applyFont="1" applyFill="1" applyBorder="1" applyAlignment="1" applyProtection="1">
      <alignment horizontal="center" vertical="center"/>
    </xf>
    <xf numFmtId="2" fontId="11" fillId="0" borderId="24" xfId="2" applyNumberFormat="1" applyFont="1" applyFill="1" applyBorder="1" applyAlignment="1" applyProtection="1">
      <alignment horizontal="center" vertical="center"/>
    </xf>
    <xf numFmtId="0" fontId="12" fillId="0" borderId="23" xfId="2" applyFont="1" applyFill="1" applyBorder="1" applyAlignment="1" applyProtection="1">
      <alignment horizontal="center" vertical="center" wrapText="1"/>
    </xf>
    <xf numFmtId="0" fontId="12" fillId="0" borderId="19" xfId="2" applyFont="1" applyFill="1" applyBorder="1" applyAlignment="1" applyProtection="1">
      <alignment horizontal="center" vertical="center" wrapText="1"/>
    </xf>
    <xf numFmtId="0" fontId="12" fillId="0" borderId="36" xfId="2" applyFont="1" applyFill="1" applyBorder="1" applyAlignment="1" applyProtection="1">
      <alignment horizontal="center" vertical="center" wrapText="1"/>
    </xf>
    <xf numFmtId="0" fontId="12" fillId="0" borderId="24" xfId="2" applyFont="1" applyFill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center" wrapText="1"/>
    </xf>
    <xf numFmtId="0" fontId="11" fillId="0" borderId="36" xfId="2" applyFont="1" applyFill="1" applyBorder="1" applyAlignment="1" applyProtection="1">
      <alignment horizontal="center" vertical="center"/>
    </xf>
    <xf numFmtId="0" fontId="14" fillId="0" borderId="37" xfId="2" applyFont="1" applyFill="1" applyBorder="1" applyAlignment="1" applyProtection="1">
      <alignment horizontal="center" vertical="center"/>
    </xf>
    <xf numFmtId="0" fontId="14" fillId="0" borderId="31" xfId="2" applyFont="1" applyFill="1" applyBorder="1" applyAlignment="1" applyProtection="1">
      <alignment horizontal="center" vertical="center"/>
    </xf>
    <xf numFmtId="0" fontId="14" fillId="0" borderId="32" xfId="2" applyFont="1" applyFill="1" applyBorder="1" applyAlignment="1" applyProtection="1">
      <alignment horizontal="center" vertical="center"/>
    </xf>
    <xf numFmtId="0" fontId="14" fillId="0" borderId="33" xfId="2" applyFont="1" applyFill="1" applyBorder="1" applyAlignment="1" applyProtection="1">
      <alignment horizontal="center" vertical="center"/>
    </xf>
    <xf numFmtId="0" fontId="12" fillId="6" borderId="33" xfId="2" applyFont="1" applyFill="1" applyBorder="1" applyAlignment="1" applyProtection="1">
      <alignment horizontal="center" vertical="center"/>
    </xf>
    <xf numFmtId="164" fontId="13" fillId="0" borderId="37" xfId="2" applyNumberFormat="1" applyFont="1" applyFill="1" applyBorder="1" applyAlignment="1" applyProtection="1">
      <alignment horizontal="center" vertical="center"/>
    </xf>
    <xf numFmtId="164" fontId="13" fillId="0" borderId="31" xfId="2" applyNumberFormat="1" applyFont="1" applyFill="1" applyBorder="1" applyAlignment="1" applyProtection="1">
      <alignment horizontal="center" vertical="center"/>
    </xf>
    <xf numFmtId="164" fontId="13" fillId="0" borderId="32" xfId="2" applyNumberFormat="1" applyFont="1" applyFill="1" applyBorder="1" applyAlignment="1" applyProtection="1">
      <alignment horizontal="center" vertical="center"/>
    </xf>
    <xf numFmtId="0" fontId="13" fillId="0" borderId="0" xfId="2" applyFont="1" applyFill="1" applyBorder="1" applyProtection="1"/>
    <xf numFmtId="164" fontId="13" fillId="0" borderId="0" xfId="2" applyNumberFormat="1" applyFont="1" applyFill="1" applyBorder="1" applyAlignment="1" applyProtection="1">
      <alignment horizontal="right" vertical="center"/>
    </xf>
    <xf numFmtId="0" fontId="0" fillId="0" borderId="25" xfId="0" applyBorder="1" applyAlignment="1" applyProtection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196850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190500</xdr:colOff>
          <xdr:row>14</xdr:row>
          <xdr:rowOff>558800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190500</xdr:colOff>
          <xdr:row>15</xdr:row>
          <xdr:rowOff>558800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488950</xdr:rowOff>
        </xdr:from>
        <xdr:to>
          <xdr:col>8</xdr:col>
          <xdr:colOff>273050</xdr:colOff>
          <xdr:row>16</xdr:row>
          <xdr:rowOff>476250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45"/>
  <sheetViews>
    <sheetView tabSelected="1" zoomScaleNormal="100" zoomScaleSheetLayoutView="115" workbookViewId="0">
      <selection activeCell="C8" sqref="C8:G8"/>
    </sheetView>
  </sheetViews>
  <sheetFormatPr defaultRowHeight="14.5" x14ac:dyDescent="0.35"/>
  <cols>
    <col min="1" max="1" width="3.1796875" style="36" customWidth="1"/>
    <col min="2" max="2" width="26.54296875" style="36" customWidth="1"/>
    <col min="3" max="3" width="6" style="36" customWidth="1"/>
    <col min="4" max="6" width="19.08984375" style="36" customWidth="1"/>
    <col min="7" max="7" width="22.54296875" style="36" customWidth="1"/>
    <col min="8" max="8" width="3" style="36" customWidth="1"/>
    <col min="9" max="16384" width="8.7265625" style="36"/>
  </cols>
  <sheetData>
    <row r="1" spans="1:11" ht="15" thickBot="1" x14ac:dyDescent="0.4">
      <c r="A1" s="34"/>
      <c r="B1" s="35"/>
      <c r="C1" s="35"/>
      <c r="D1" s="35"/>
      <c r="E1" s="35"/>
      <c r="F1" s="35"/>
      <c r="G1" s="35"/>
      <c r="H1" s="34"/>
    </row>
    <row r="2" spans="1:11" ht="45.75" customHeight="1" thickBot="1" x14ac:dyDescent="0.4">
      <c r="A2" s="34"/>
      <c r="B2" s="37" t="s">
        <v>56</v>
      </c>
      <c r="C2" s="38"/>
      <c r="D2" s="38"/>
      <c r="E2" s="38"/>
      <c r="F2" s="39"/>
      <c r="G2" s="40"/>
      <c r="H2" s="34"/>
    </row>
    <row r="3" spans="1:11" ht="15" thickBot="1" x14ac:dyDescent="0.4">
      <c r="A3" s="34"/>
      <c r="B3" s="41"/>
      <c r="C3" s="41"/>
      <c r="D3" s="41"/>
      <c r="E3" s="41"/>
      <c r="F3" s="41"/>
      <c r="G3" s="41"/>
      <c r="H3" s="34"/>
    </row>
    <row r="4" spans="1:11" x14ac:dyDescent="0.35">
      <c r="A4" s="34"/>
      <c r="B4" s="42" t="s">
        <v>0</v>
      </c>
      <c r="C4" s="16"/>
      <c r="D4" s="16"/>
      <c r="E4" s="16"/>
      <c r="F4" s="17"/>
      <c r="G4" s="18"/>
      <c r="H4" s="34"/>
    </row>
    <row r="5" spans="1:11" x14ac:dyDescent="0.35">
      <c r="A5" s="34"/>
      <c r="B5" s="43" t="s">
        <v>1</v>
      </c>
      <c r="C5" s="19"/>
      <c r="D5" s="19"/>
      <c r="E5" s="19"/>
      <c r="F5" s="20"/>
      <c r="G5" s="21"/>
      <c r="H5" s="34"/>
      <c r="I5" s="44"/>
      <c r="J5" s="44"/>
      <c r="K5" s="44"/>
    </row>
    <row r="6" spans="1:11" x14ac:dyDescent="0.35">
      <c r="A6" s="34"/>
      <c r="B6" s="43" t="s">
        <v>14</v>
      </c>
      <c r="C6" s="19"/>
      <c r="D6" s="19"/>
      <c r="E6" s="19"/>
      <c r="F6" s="20"/>
      <c r="G6" s="21"/>
      <c r="H6" s="34"/>
    </row>
    <row r="7" spans="1:11" x14ac:dyDescent="0.35">
      <c r="A7" s="34"/>
      <c r="B7" s="43" t="s">
        <v>2</v>
      </c>
      <c r="C7" s="19"/>
      <c r="D7" s="19"/>
      <c r="E7" s="19"/>
      <c r="F7" s="20"/>
      <c r="G7" s="21"/>
      <c r="H7" s="34"/>
    </row>
    <row r="8" spans="1:11" x14ac:dyDescent="0.35">
      <c r="A8" s="34"/>
      <c r="B8" s="43" t="s">
        <v>3</v>
      </c>
      <c r="C8" s="19"/>
      <c r="D8" s="19"/>
      <c r="E8" s="19"/>
      <c r="F8" s="20"/>
      <c r="G8" s="21"/>
      <c r="H8" s="34"/>
    </row>
    <row r="9" spans="1:11" x14ac:dyDescent="0.35">
      <c r="A9" s="34"/>
      <c r="B9" s="43" t="s">
        <v>51</v>
      </c>
      <c r="C9" s="20"/>
      <c r="D9" s="26"/>
      <c r="E9" s="26"/>
      <c r="F9" s="26"/>
      <c r="G9" s="27"/>
      <c r="H9" s="34"/>
    </row>
    <row r="10" spans="1:11" x14ac:dyDescent="0.35">
      <c r="A10" s="34"/>
      <c r="B10" s="43" t="s">
        <v>46</v>
      </c>
      <c r="C10" s="19"/>
      <c r="D10" s="19"/>
      <c r="E10" s="19"/>
      <c r="F10" s="20"/>
      <c r="G10" s="21"/>
      <c r="H10" s="34"/>
    </row>
    <row r="11" spans="1:11" ht="15.75" customHeight="1" thickBot="1" x14ac:dyDescent="0.4">
      <c r="A11" s="34"/>
      <c r="B11" s="45" t="s">
        <v>47</v>
      </c>
      <c r="C11" s="22" t="s">
        <v>4</v>
      </c>
      <c r="D11" s="23"/>
      <c r="E11" s="24"/>
      <c r="F11" s="24"/>
      <c r="G11" s="25"/>
      <c r="H11" s="34"/>
    </row>
    <row r="12" spans="1:11" ht="15" thickBot="1" x14ac:dyDescent="0.4">
      <c r="A12" s="34"/>
      <c r="B12" s="41"/>
      <c r="C12" s="41"/>
      <c r="D12" s="41"/>
      <c r="E12" s="41"/>
      <c r="F12" s="41"/>
      <c r="G12" s="41"/>
      <c r="H12" s="34"/>
    </row>
    <row r="13" spans="1:11" ht="30" customHeight="1" x14ac:dyDescent="0.35">
      <c r="A13" s="34"/>
      <c r="B13" s="46" t="s">
        <v>18</v>
      </c>
      <c r="C13" s="47"/>
      <c r="D13" s="47"/>
      <c r="E13" s="47"/>
      <c r="F13" s="48"/>
      <c r="G13" s="49"/>
      <c r="H13" s="34"/>
    </row>
    <row r="14" spans="1:11" ht="45" customHeight="1" x14ac:dyDescent="0.35">
      <c r="A14" s="34"/>
      <c r="B14" s="50" t="s">
        <v>48</v>
      </c>
      <c r="C14" s="51"/>
      <c r="D14" s="51"/>
      <c r="E14" s="51"/>
      <c r="F14" s="52"/>
      <c r="G14" s="53"/>
      <c r="H14" s="34"/>
      <c r="J14" s="54"/>
    </row>
    <row r="15" spans="1:11" ht="45" customHeight="1" x14ac:dyDescent="0.35">
      <c r="A15" s="34"/>
      <c r="B15" s="50" t="s">
        <v>49</v>
      </c>
      <c r="C15" s="51"/>
      <c r="D15" s="51"/>
      <c r="E15" s="51"/>
      <c r="F15" s="52"/>
      <c r="G15" s="53"/>
      <c r="H15" s="34"/>
    </row>
    <row r="16" spans="1:11" ht="45" customHeight="1" x14ac:dyDescent="0.35">
      <c r="A16" s="34"/>
      <c r="B16" s="55" t="s">
        <v>50</v>
      </c>
      <c r="C16" s="56"/>
      <c r="D16" s="56"/>
      <c r="E16" s="56"/>
      <c r="F16" s="52"/>
      <c r="G16" s="53"/>
      <c r="H16" s="34"/>
    </row>
    <row r="17" spans="1:8" ht="45" customHeight="1" thickBot="1" x14ac:dyDescent="0.4">
      <c r="A17" s="34"/>
      <c r="B17" s="57" t="s">
        <v>58</v>
      </c>
      <c r="C17" s="58"/>
      <c r="D17" s="58"/>
      <c r="E17" s="58"/>
      <c r="F17" s="59"/>
      <c r="G17" s="60"/>
      <c r="H17" s="34"/>
    </row>
    <row r="18" spans="1:8" ht="15" thickBot="1" x14ac:dyDescent="0.4">
      <c r="A18" s="34"/>
      <c r="B18" s="41"/>
      <c r="C18" s="41"/>
      <c r="D18" s="41"/>
      <c r="E18" s="41"/>
      <c r="F18" s="41"/>
      <c r="G18" s="41"/>
      <c r="H18" s="34"/>
    </row>
    <row r="19" spans="1:8" ht="19" customHeight="1" x14ac:dyDescent="0.35">
      <c r="A19" s="34"/>
      <c r="B19" s="61" t="s">
        <v>52</v>
      </c>
      <c r="C19" s="62"/>
      <c r="D19" s="62"/>
      <c r="E19" s="62"/>
      <c r="F19" s="63"/>
      <c r="G19" s="64"/>
      <c r="H19" s="34"/>
    </row>
    <row r="20" spans="1:8" ht="15" customHeight="1" x14ac:dyDescent="0.35">
      <c r="A20" s="34"/>
      <c r="B20" s="65" t="s">
        <v>6</v>
      </c>
      <c r="C20" s="66" t="s">
        <v>5</v>
      </c>
      <c r="D20" s="66"/>
      <c r="E20" s="67"/>
      <c r="F20" s="68"/>
      <c r="G20" s="69"/>
      <c r="H20" s="34"/>
    </row>
    <row r="21" spans="1:8" x14ac:dyDescent="0.35">
      <c r="A21" s="34"/>
      <c r="B21" s="70" t="s">
        <v>7</v>
      </c>
      <c r="C21" s="71">
        <v>100</v>
      </c>
      <c r="D21" s="71"/>
      <c r="E21" s="72"/>
      <c r="F21" s="73"/>
      <c r="G21" s="74"/>
      <c r="H21" s="34"/>
    </row>
    <row r="22" spans="1:8" ht="29" x14ac:dyDescent="0.35">
      <c r="A22" s="34"/>
      <c r="B22" s="75" t="s">
        <v>8</v>
      </c>
      <c r="C22" s="76" t="s">
        <v>9</v>
      </c>
      <c r="D22" s="76" t="s">
        <v>10</v>
      </c>
      <c r="E22" s="76" t="s">
        <v>12</v>
      </c>
      <c r="F22" s="77" t="s">
        <v>57</v>
      </c>
      <c r="G22" s="78" t="s">
        <v>11</v>
      </c>
      <c r="H22" s="34"/>
    </row>
    <row r="23" spans="1:8" ht="33" customHeight="1" x14ac:dyDescent="0.35">
      <c r="A23" s="34"/>
      <c r="B23" s="79" t="s">
        <v>55</v>
      </c>
      <c r="C23" s="13">
        <v>50</v>
      </c>
      <c r="D23" s="12"/>
      <c r="E23" s="14">
        <f>IF(C$11="Som platcom DPH",D23*0.2,0)</f>
        <v>0</v>
      </c>
      <c r="F23" s="80">
        <f>D23*C23</f>
        <v>0</v>
      </c>
      <c r="G23" s="15">
        <f>SUM(D23+E23)*C23</f>
        <v>0</v>
      </c>
      <c r="H23" s="34"/>
    </row>
    <row r="24" spans="1:8" ht="33.5" customHeight="1" x14ac:dyDescent="0.35">
      <c r="A24" s="34"/>
      <c r="B24" s="79" t="s">
        <v>54</v>
      </c>
      <c r="C24" s="13">
        <v>3</v>
      </c>
      <c r="D24" s="12"/>
      <c r="E24" s="14">
        <f>IF(C$11="Som platcom DPH",D24*0.2,0)</f>
        <v>0</v>
      </c>
      <c r="F24" s="80">
        <f>D24*C24</f>
        <v>0</v>
      </c>
      <c r="G24" s="15">
        <f>SUM(D24+E24)*C24</f>
        <v>0</v>
      </c>
      <c r="H24" s="34"/>
    </row>
    <row r="25" spans="1:8" ht="33.5" customHeight="1" thickBot="1" x14ac:dyDescent="0.4">
      <c r="A25" s="34"/>
      <c r="B25" s="79" t="s">
        <v>53</v>
      </c>
      <c r="C25" s="13">
        <v>3</v>
      </c>
      <c r="D25" s="12"/>
      <c r="E25" s="14">
        <f>IF(C$11="Som platcom DPH",D25*0.2,0)</f>
        <v>0</v>
      </c>
      <c r="F25" s="80">
        <f t="shared" ref="F25" si="0">D25*C25</f>
        <v>0</v>
      </c>
      <c r="G25" s="15">
        <f>SUM(D25+E25)*C25</f>
        <v>0</v>
      </c>
      <c r="H25" s="34"/>
    </row>
    <row r="26" spans="1:8" ht="20" customHeight="1" thickBot="1" x14ac:dyDescent="0.4">
      <c r="A26" s="34"/>
      <c r="B26" s="81" t="s">
        <v>13</v>
      </c>
      <c r="C26" s="82"/>
      <c r="D26" s="82"/>
      <c r="E26" s="83"/>
      <c r="F26" s="84">
        <f>SUM(F23:F25)</f>
        <v>0</v>
      </c>
      <c r="G26" s="85">
        <f>SUM(G23:G25)</f>
        <v>0</v>
      </c>
      <c r="H26" s="34"/>
    </row>
    <row r="27" spans="1:8" ht="29.5" customHeight="1" thickBot="1" x14ac:dyDescent="0.4">
      <c r="A27" s="34"/>
      <c r="B27" s="86" t="str">
        <f>IF(C21=100,"Toto je jediné kritérium a prepočet na body sa preto neuplatňuje",IF(B21="čím menej, tým lepšie",(C21*(G21-G26)/(G21-E21)),(C21*(G26-E21)/(G21-E21))))</f>
        <v>Toto je jediné kritérium a prepočet na body sa preto neuplatňuje</v>
      </c>
      <c r="C27" s="87"/>
      <c r="D27" s="87"/>
      <c r="E27" s="87"/>
      <c r="F27" s="87"/>
      <c r="G27" s="88"/>
      <c r="H27" s="34"/>
    </row>
    <row r="28" spans="1:8" ht="18.5" x14ac:dyDescent="0.45">
      <c r="A28" s="34"/>
      <c r="B28" s="89"/>
      <c r="C28" s="90"/>
      <c r="D28" s="90"/>
      <c r="E28" s="90"/>
      <c r="F28" s="90"/>
      <c r="G28" s="90"/>
      <c r="H28" s="34"/>
    </row>
    <row r="29" spans="1:8" ht="14.5" customHeight="1" x14ac:dyDescent="0.35">
      <c r="A29" s="34"/>
      <c r="B29" s="28" t="s">
        <v>15</v>
      </c>
      <c r="C29" s="29" t="s">
        <v>16</v>
      </c>
      <c r="D29" s="30"/>
      <c r="E29" s="33" t="s">
        <v>17</v>
      </c>
      <c r="F29" s="33"/>
      <c r="G29" s="33"/>
      <c r="H29" s="34"/>
    </row>
    <row r="30" spans="1:8" x14ac:dyDescent="0.35">
      <c r="A30" s="34"/>
      <c r="B30" s="28"/>
      <c r="C30" s="31"/>
      <c r="D30" s="32"/>
      <c r="E30" s="33"/>
      <c r="F30" s="33"/>
      <c r="G30" s="33"/>
      <c r="H30" s="34"/>
    </row>
    <row r="31" spans="1:8" x14ac:dyDescent="0.35">
      <c r="A31" s="34"/>
      <c r="B31" s="91"/>
      <c r="C31" s="91"/>
      <c r="D31" s="91"/>
      <c r="E31" s="91"/>
      <c r="F31" s="91"/>
      <c r="G31" s="91"/>
      <c r="H31" s="34"/>
    </row>
    <row r="37" s="36" customFormat="1" ht="21" customHeight="1" x14ac:dyDescent="0.35"/>
    <row r="39" s="36" customFormat="1" ht="32.25" customHeight="1" x14ac:dyDescent="0.35"/>
    <row r="41" s="36" customFormat="1" ht="15.75" customHeight="1" x14ac:dyDescent="0.35"/>
    <row r="42" s="36" customFormat="1" ht="15.75" customHeight="1" x14ac:dyDescent="0.35"/>
    <row r="44" s="36" customFormat="1" ht="21" customHeight="1" x14ac:dyDescent="0.35"/>
    <row r="45" s="36" customFormat="1" ht="30" customHeight="1" x14ac:dyDescent="0.35"/>
  </sheetData>
  <sheetProtection algorithmName="SHA-512" hashValue="jCSPQbfNIFN9l8gZhNmRRszYrd7EqzwZkdGcP1vQZxT83zmiy6WO9hPptiDlWwE2jY+D2p1PIogR0T+o/GM8HA==" saltValue="ANGoj3CCk4SgwN3SfecOTg==" spinCount="100000" sheet="1" selectLockedCells="1"/>
  <mergeCells count="33">
    <mergeCell ref="A1:A31"/>
    <mergeCell ref="B1:G1"/>
    <mergeCell ref="B17:E17"/>
    <mergeCell ref="B18:G18"/>
    <mergeCell ref="B14:E14"/>
    <mergeCell ref="B19:G19"/>
    <mergeCell ref="C21:D21"/>
    <mergeCell ref="B26:E26"/>
    <mergeCell ref="B29:B30"/>
    <mergeCell ref="C29:D30"/>
    <mergeCell ref="E29:G30"/>
    <mergeCell ref="F17:G17"/>
    <mergeCell ref="B12:G12"/>
    <mergeCell ref="F15:G15"/>
    <mergeCell ref="B31:G31"/>
    <mergeCell ref="B15:E15"/>
    <mergeCell ref="B16:E16"/>
    <mergeCell ref="B13:G13"/>
    <mergeCell ref="F16:G16"/>
    <mergeCell ref="F14:G14"/>
    <mergeCell ref="B27:G27"/>
    <mergeCell ref="H1:H31"/>
    <mergeCell ref="B2:G2"/>
    <mergeCell ref="B3:G3"/>
    <mergeCell ref="C4:G4"/>
    <mergeCell ref="C5:G5"/>
    <mergeCell ref="C6:G6"/>
    <mergeCell ref="C7:G7"/>
    <mergeCell ref="C8:G8"/>
    <mergeCell ref="C11:G11"/>
    <mergeCell ref="C9:G9"/>
    <mergeCell ref="C20:D20"/>
    <mergeCell ref="C10:G10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G9" xr:uid="{24F7EC91-5F01-4FA6-A644-DC32F746CB18}">
      <formula1>"malý podnik,stredný podnik,ani jedna z možností"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203200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190500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190500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488950</xdr:rowOff>
                  </from>
                  <to>
                    <xdr:col>8</xdr:col>
                    <xdr:colOff>273050</xdr:colOff>
                    <xdr:row>16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29</v>
      </c>
    </row>
    <row r="3" spans="1:1" x14ac:dyDescent="0.35">
      <c r="A3" s="2"/>
    </row>
    <row r="4" spans="1:1" x14ac:dyDescent="0.35">
      <c r="A4" s="7" t="s">
        <v>28</v>
      </c>
    </row>
    <row r="5" spans="1:1" x14ac:dyDescent="0.35">
      <c r="A5" s="2"/>
    </row>
    <row r="6" spans="1:1" x14ac:dyDescent="0.35">
      <c r="A6" s="5" t="s">
        <v>20</v>
      </c>
    </row>
    <row r="7" spans="1:1" x14ac:dyDescent="0.35">
      <c r="A7" s="6"/>
    </row>
    <row r="8" spans="1:1" ht="60.75" customHeight="1" x14ac:dyDescent="0.35">
      <c r="A8" s="8" t="s">
        <v>30</v>
      </c>
    </row>
    <row r="9" spans="1:1" x14ac:dyDescent="0.35">
      <c r="A9" s="8"/>
    </row>
    <row r="10" spans="1:1" x14ac:dyDescent="0.35">
      <c r="A10" s="8" t="s">
        <v>31</v>
      </c>
    </row>
    <row r="11" spans="1:1" x14ac:dyDescent="0.35">
      <c r="A11" s="8" t="s">
        <v>32</v>
      </c>
    </row>
    <row r="12" spans="1:1" x14ac:dyDescent="0.35">
      <c r="A12" s="8" t="s">
        <v>33</v>
      </c>
    </row>
    <row r="13" spans="1:1" x14ac:dyDescent="0.35">
      <c r="A13" s="8" t="s">
        <v>34</v>
      </c>
    </row>
    <row r="14" spans="1:1" x14ac:dyDescent="0.35">
      <c r="A14" s="8" t="s">
        <v>35</v>
      </c>
    </row>
    <row r="15" spans="1:1" x14ac:dyDescent="0.35">
      <c r="A15" s="8" t="s">
        <v>36</v>
      </c>
    </row>
    <row r="16" spans="1:1" x14ac:dyDescent="0.35">
      <c r="A16" s="8" t="s">
        <v>37</v>
      </c>
    </row>
    <row r="17" spans="1:1" ht="29" x14ac:dyDescent="0.35">
      <c r="A17" s="8" t="s">
        <v>38</v>
      </c>
    </row>
    <row r="18" spans="1:1" x14ac:dyDescent="0.35">
      <c r="A18" s="8" t="s">
        <v>39</v>
      </c>
    </row>
    <row r="19" spans="1:1" x14ac:dyDescent="0.35">
      <c r="A19" s="8" t="s">
        <v>40</v>
      </c>
    </row>
    <row r="20" spans="1:1" x14ac:dyDescent="0.35">
      <c r="A20" s="8" t="s">
        <v>41</v>
      </c>
    </row>
    <row r="21" spans="1:1" ht="29" x14ac:dyDescent="0.35">
      <c r="A21" s="8" t="s">
        <v>42</v>
      </c>
    </row>
    <row r="22" spans="1:1" x14ac:dyDescent="0.35">
      <c r="A22" s="8" t="s">
        <v>43</v>
      </c>
    </row>
    <row r="23" spans="1:1" x14ac:dyDescent="0.35">
      <c r="A23" s="9"/>
    </row>
    <row r="24" spans="1:1" ht="58" x14ac:dyDescent="0.35">
      <c r="A24" s="8" t="s">
        <v>44</v>
      </c>
    </row>
    <row r="25" spans="1:1" ht="13.5" customHeight="1" x14ac:dyDescent="0.35">
      <c r="A25" s="8"/>
    </row>
    <row r="26" spans="1:1" ht="29" x14ac:dyDescent="0.35">
      <c r="A26" s="8" t="s">
        <v>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8" t="s">
        <v>28</v>
      </c>
    </row>
    <row r="5" spans="1:1" x14ac:dyDescent="0.35">
      <c r="A5" s="9"/>
    </row>
    <row r="6" spans="1:1" x14ac:dyDescent="0.35">
      <c r="A6" s="11" t="s">
        <v>20</v>
      </c>
    </row>
    <row r="7" spans="1:1" x14ac:dyDescent="0.35">
      <c r="A7" s="8"/>
    </row>
    <row r="8" spans="1:1" ht="60.75" customHeight="1" x14ac:dyDescent="0.35">
      <c r="A8" s="8" t="s">
        <v>23</v>
      </c>
    </row>
    <row r="9" spans="1:1" x14ac:dyDescent="0.35">
      <c r="A9" s="8" t="s">
        <v>21</v>
      </c>
    </row>
    <row r="10" spans="1:1" x14ac:dyDescent="0.35">
      <c r="A10" s="10"/>
    </row>
    <row r="11" spans="1:1" ht="29" x14ac:dyDescent="0.35">
      <c r="A11" s="8" t="s">
        <v>25</v>
      </c>
    </row>
    <row r="12" spans="1:1" x14ac:dyDescent="0.35">
      <c r="A12" s="8"/>
    </row>
    <row r="13" spans="1:1" ht="29" x14ac:dyDescent="0.35">
      <c r="A13" s="8" t="s">
        <v>26</v>
      </c>
    </row>
    <row r="14" spans="1:1" x14ac:dyDescent="0.35">
      <c r="A14" s="8"/>
    </row>
    <row r="15" spans="1:1" ht="29" x14ac:dyDescent="0.35">
      <c r="A15" s="8" t="s">
        <v>27</v>
      </c>
    </row>
    <row r="16" spans="1:1" x14ac:dyDescent="0.35">
      <c r="A16" s="8"/>
    </row>
    <row r="17" spans="1:1" ht="58" x14ac:dyDescent="0.35">
      <c r="A17" s="8" t="s">
        <v>24</v>
      </c>
    </row>
    <row r="18" spans="1:1" x14ac:dyDescent="0.35">
      <c r="A18" s="8"/>
    </row>
    <row r="19" spans="1:1" ht="72.5" x14ac:dyDescent="0.35">
      <c r="A19" s="8" t="s">
        <v>22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84E0EB16-246D-4B89-85B3-FCC509BE2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purl.org/dc/elements/1.1/"/>
    <ds:schemaRef ds:uri="e4b31099-8163-4ac9-ab84-be06feeb7ef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2023-11-14T12:44:44Z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