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j770bj8\"/>
    </mc:Choice>
  </mc:AlternateContent>
  <xr:revisionPtr revIDLastSave="0" documentId="13_ncr:1_{882D4C11-907E-4AED-AF02-E7036F6E95AB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6" i="3"/>
  <c r="F85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<sst xmlns="http://schemas.openxmlformats.org/spreadsheetml/2006/main" count="235" uniqueCount="141">
  <si>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</si>
  <si>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</si>
  <si>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</si>
  <si>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</si>
  <si>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</si>
  <si>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</si>
  <si>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</si>
  <si>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</si>
  <si>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</si>
  <si>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</si>
  <si>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</si>
  <si>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</si>
  <si>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</si>
  <si>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</si>
  <si>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</si>
  <si>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</si>
  <si>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</si>
  <si>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</si>
  <si>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</si>
  <si>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</si>
  <si>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</si>
  <si>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</si>
  <si>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</si>
  <si>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</si>
  <si>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</si>
  <si>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52</t>
  </si>
  <si>
    <t>WYK-TAL40</t>
  </si>
  <si>
    <t>Zdarcie pokrywy na talerzach 40 cm x 40 cm</t>
  </si>
  <si>
    <t>TSZT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</si>
  <si>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</si>
  <si>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</si>
  <si>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</si>
  <si>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</si>
  <si>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</si>
  <si>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</si>
  <si>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</si>
  <si>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</si>
  <si>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</si>
  <si>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</si>
  <si>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</si>
  <si>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</si>
  <si>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</si>
  <si>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</si>
  <si>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</si>
  <si>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</si>
  <si>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</si>
  <si>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</si>
  <si>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</si>
  <si>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</si>
  <si>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</si>
  <si>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</si>
  <si>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</si>
  <si>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</si>
  <si>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</si>
  <si>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</si>
  <si>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</si>
  <si>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</si>
  <si>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</si>
  <si>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</si>
  <si>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</si>
  <si>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</si>
  <si>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</si>
  <si>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</si>
  <si>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</si>
  <si>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</si>
  <si>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</si>
  <si>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</si>
  <si>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</si>
  <si>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</si>
  <si>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</si>
  <si>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</si>
  <si>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</si>
  <si>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</si>
  <si>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</si>
  <si>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</si>
  <si>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</si>
  <si>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</si>
  <si>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</si>
  <si>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</si>
  <si>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</si>
  <si>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</si>
  <si>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</si>
  <si>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</si>
  <si>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</si>
  <si>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</si>
  <si>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</si>
  <si>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</si>
  <si>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</si>
  <si>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</si>
  <si>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</si>
  <si>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</si>
  <si>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</si>
  <si>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</si>
  <si>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</si>
  <si>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</si>
  <si>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</si>
  <si>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</si>
  <si>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</si>
  <si>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</si>
  <si>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</si>
  <si>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</si>
  <si>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</si>
  <si>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</si>
  <si>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</si>
  <si>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</si>
  <si>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</si>
  <si>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</si>
  <si>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</si>
  <si>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</si>
  <si>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</si>
  <si>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</si>
  <si>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</si>
  <si>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</si>
  <si>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</si>
  <si>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</si>
  <si>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</si>
  <si>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</si>
  <si>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</si>
  <si>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</si>
  <si>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</si>
  <si>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</si>
  <si>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</si>
  <si>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</si>
  <si>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</si>
  <si>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</si>
  <si>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</si>
  <si>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</si>
  <si>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</si>
  <si>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17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</si>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</sst>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5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0" t="s">
        <v>126</v>
      </c>
      <c r="J2" s="20"/>
      <c r="K2" s="20"/>
      <c r="L2" s="20"/>
      <c r="M2" s="20"/>
      <c r="N2" s="20"/>
      <c r="O2" s="20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6" t="s">
        <v>110</v>
      </c>
      <c r="C10" s="16"/>
      <c r="D10" s="16"/>
    </row>
    <row r="11" spans="2:15" s="1" customFormat="1" ht="12.2" customHeight="1" x14ac:dyDescent="0.2">
      <c r="B11" s="16"/>
      <c r="C11" s="16"/>
      <c r="D11" s="16"/>
      <c r="G11" s="38" t="s">
        <v>111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7" t="s">
        <v>127</v>
      </c>
      <c r="F14" s="17"/>
      <c r="G14" s="17"/>
    </row>
    <row r="15" spans="2:15" s="1" customFormat="1" ht="43.15" customHeight="1" x14ac:dyDescent="0.2"/>
    <row r="16" spans="2:15" s="1" customFormat="1" ht="20.85" customHeight="1" x14ac:dyDescent="0.2">
      <c r="B16" s="11" t="s">
        <v>112</v>
      </c>
      <c r="C16" s="11"/>
      <c r="D16" s="11"/>
      <c r="E16" s="11"/>
      <c r="F16" s="11"/>
      <c r="G16" s="11"/>
      <c r="H16" s="11"/>
      <c r="I16" s="11"/>
    </row>
    <row r="17" spans="2:13" s="1" customFormat="1" ht="2.65" customHeight="1" x14ac:dyDescent="0.2"/>
    <row r="18" spans="2:13" s="1" customFormat="1" ht="20.85" customHeight="1" x14ac:dyDescent="0.2">
      <c r="B18" s="11" t="s">
        <v>113</v>
      </c>
      <c r="C18" s="11"/>
      <c r="D18" s="11"/>
      <c r="E18" s="11"/>
      <c r="F18" s="11"/>
      <c r="G18" s="11"/>
      <c r="H18" s="11"/>
      <c r="I18" s="11"/>
    </row>
    <row r="19" spans="2:13" s="1" customFormat="1" ht="2.65" customHeight="1" x14ac:dyDescent="0.2"/>
    <row r="20" spans="2:13" s="1" customFormat="1" ht="20.85" customHeight="1" x14ac:dyDescent="0.2">
      <c r="B20" s="11" t="s">
        <v>114</v>
      </c>
      <c r="C20" s="11"/>
      <c r="D20" s="11"/>
      <c r="E20" s="11"/>
      <c r="F20" s="11"/>
      <c r="G20" s="11"/>
      <c r="H20" s="11"/>
      <c r="I20" s="11"/>
    </row>
    <row r="21" spans="2:13" s="1" customFormat="1" ht="2.65" customHeight="1" x14ac:dyDescent="0.2"/>
    <row r="22" spans="2:13" s="1" customFormat="1" ht="20.85" customHeight="1" x14ac:dyDescent="0.2">
      <c r="B22" s="11" t="s">
        <v>115</v>
      </c>
      <c r="C22" s="11"/>
      <c r="D22" s="11"/>
      <c r="E22" s="11"/>
      <c r="F22" s="11"/>
      <c r="G22" s="11"/>
      <c r="H22" s="11"/>
      <c r="I22" s="11"/>
    </row>
    <row r="23" spans="2:13" s="1" customFormat="1" ht="34.700000000000003" customHeight="1" x14ac:dyDescent="0.2"/>
    <row r="24" spans="2:13" s="1" customFormat="1" ht="50.1" customHeight="1" x14ac:dyDescent="0.2">
      <c r="B24" s="10" t="s">
        <v>128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1" t="s">
        <v>116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8" t="s">
        <v>10</v>
      </c>
      <c r="M31" s="18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2221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9"/>
    </row>
    <row r="33" spans="2:13" s="1" customFormat="1" ht="3.2" customHeight="1" x14ac:dyDescent="0.2"/>
    <row r="34" spans="2:13" s="1" customFormat="1" ht="18.2" customHeight="1" x14ac:dyDescent="0.2">
      <c r="B34" s="11" t="s">
        <v>117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8" t="s">
        <v>10</v>
      </c>
      <c r="M36" s="18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2704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9"/>
    </row>
    <row r="38" spans="2:13" s="1" customFormat="1" ht="3.2" customHeight="1" x14ac:dyDescent="0.2"/>
    <row r="39" spans="2:13" s="1" customFormat="1" ht="18.2" customHeight="1" x14ac:dyDescent="0.2">
      <c r="B39" s="11" t="s">
        <v>118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8" t="s">
        <v>10</v>
      </c>
      <c r="M41" s="18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2404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9"/>
    </row>
    <row r="43" spans="2:13" s="1" customFormat="1" ht="3.2" customHeight="1" x14ac:dyDescent="0.2"/>
    <row r="44" spans="2:13" s="1" customFormat="1" ht="18.2" customHeight="1" x14ac:dyDescent="0.2">
      <c r="B44" s="11" t="s">
        <v>119</v>
      </c>
      <c r="C44" s="11"/>
      <c r="D44" s="11"/>
      <c r="E44" s="11"/>
      <c r="F44" s="11"/>
      <c r="G44" s="11"/>
      <c r="H44" s="11"/>
      <c r="I44" s="11"/>
      <c r="J44" s="11"/>
      <c r="K44" s="11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8" t="s">
        <v>10</v>
      </c>
      <c r="M46" s="18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723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9"/>
    </row>
    <row r="48" spans="2:13" s="1" customFormat="1" ht="3.2" customHeight="1" x14ac:dyDescent="0.2"/>
    <row r="49" spans="2:13" s="1" customFormat="1" ht="18.2" customHeight="1" x14ac:dyDescent="0.2">
      <c r="B49" s="11" t="s">
        <v>120</v>
      </c>
      <c r="C49" s="11"/>
      <c r="D49" s="11"/>
      <c r="E49" s="11"/>
      <c r="F49" s="11"/>
      <c r="G49" s="11"/>
      <c r="H49" s="11"/>
      <c r="I49" s="11"/>
      <c r="J49" s="11"/>
      <c r="K49" s="11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8" t="s">
        <v>10</v>
      </c>
      <c r="M51" s="18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700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8" t="s">
        <v>10</v>
      </c>
      <c r="M54" s="18"/>
    </row>
    <row r="55" spans="2:13" s="1" customFormat="1" ht="28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13.9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5.15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9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10.27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9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2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9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32</v>
      </c>
      <c r="G59" s="8">
        <v>92.44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9"/>
    </row>
    <row r="60" spans="2:13" s="1" customFormat="1" ht="28.7" customHeight="1" x14ac:dyDescent="0.2">
      <c r="B60" s="5">
        <v>11</v>
      </c>
      <c r="C60" s="6" t="s">
        <v>33</v>
      </c>
      <c r="D60" s="6" t="s">
        <v>34</v>
      </c>
      <c r="E60" s="7" t="s">
        <v>35</v>
      </c>
      <c r="F60" s="6" t="s">
        <v>32</v>
      </c>
      <c r="G60" s="8">
        <v>18.89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9"/>
    </row>
    <row r="61" spans="2:13" s="1" customFormat="1" ht="19.7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28</v>
      </c>
      <c r="G61" s="8">
        <v>31.84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9"/>
    </row>
    <row r="62" spans="2:13" s="1" customFormat="1" ht="19.7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28</v>
      </c>
      <c r="G62" s="8">
        <v>1.78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9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28</v>
      </c>
      <c r="G63" s="8">
        <v>33.619999999999997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9"/>
    </row>
    <row r="64" spans="2:13" s="1" customFormat="1" ht="28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18</v>
      </c>
      <c r="G64" s="8">
        <v>1.21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9"/>
    </row>
    <row r="65" spans="2:13" s="1" customFormat="1" ht="28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22.48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9"/>
    </row>
    <row r="66" spans="2:13" s="1" customFormat="1" ht="28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0.65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9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8.66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1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4.3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19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19.55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19"/>
    </row>
    <row r="70" spans="2:13" s="1" customFormat="1" ht="28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8">
        <v>2.2599999999999998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9"/>
    </row>
    <row r="71" spans="2:13" s="1" customFormat="1" ht="28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69</v>
      </c>
      <c r="G71" s="8">
        <v>4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19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18</v>
      </c>
      <c r="G72" s="8">
        <v>10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19"/>
    </row>
    <row r="73" spans="2:13" s="1" customFormat="1" ht="19.7" customHeight="1" x14ac:dyDescent="0.2">
      <c r="B73" s="5">
        <v>24</v>
      </c>
      <c r="C73" s="6" t="s">
        <v>73</v>
      </c>
      <c r="D73" s="6" t="s">
        <v>74</v>
      </c>
      <c r="E73" s="7" t="s">
        <v>75</v>
      </c>
      <c r="F73" s="6" t="s">
        <v>76</v>
      </c>
      <c r="G73" s="8">
        <v>18.87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19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69</v>
      </c>
      <c r="G74" s="8">
        <v>471</v>
      </c>
      <c r="H74" s="23">
        <v>0</v>
      </c>
      <c r="I74" s="21">
        <f>ROUND(G74* H74,2)</f>
        <v>0</v>
      </c>
      <c r="J74" s="5">
        <v>23</v>
      </c>
      <c r="K74" s="21">
        <f>ROUND(I74* J74/100,2)</f>
        <v>0</v>
      </c>
      <c r="L74" s="22">
        <f>ROUND(I74+ K74,2)</f>
        <v>0</v>
      </c>
      <c r="M74" s="19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76</v>
      </c>
      <c r="G75" s="8">
        <v>7.93</v>
      </c>
      <c r="H75" s="23">
        <v>0</v>
      </c>
      <c r="I75" s="21">
        <f>ROUND(G75* H75,2)</f>
        <v>0</v>
      </c>
      <c r="J75" s="5">
        <v>23</v>
      </c>
      <c r="K75" s="21">
        <f>ROUND(I75* J75/100,2)</f>
        <v>0</v>
      </c>
      <c r="L75" s="22">
        <f>ROUND(I75+ K75,2)</f>
        <v>0</v>
      </c>
      <c r="M75" s="19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86</v>
      </c>
      <c r="G76" s="8">
        <v>50</v>
      </c>
      <c r="H76" s="23">
        <v>0</v>
      </c>
      <c r="I76" s="21">
        <f>ROUND(G76* H76,2)</f>
        <v>0</v>
      </c>
      <c r="J76" s="5">
        <v>23</v>
      </c>
      <c r="K76" s="21">
        <f>ROUND(I76* J76/100,2)</f>
        <v>0</v>
      </c>
      <c r="L76" s="22">
        <f>ROUND(I76+ K76,2)</f>
        <v>0</v>
      </c>
      <c r="M76" s="19"/>
    </row>
    <row r="77" spans="2:13" s="1" customFormat="1" ht="28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69</v>
      </c>
      <c r="G77" s="8">
        <v>10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19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69</v>
      </c>
      <c r="G78" s="8">
        <v>50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19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18</v>
      </c>
      <c r="G79" s="8">
        <v>1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19"/>
    </row>
    <row r="80" spans="2:13" s="1" customFormat="1" ht="28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86</v>
      </c>
      <c r="G80" s="8">
        <v>100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19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86</v>
      </c>
      <c r="G81" s="8">
        <v>245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19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86</v>
      </c>
      <c r="G82" s="8">
        <v>55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19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86</v>
      </c>
      <c r="G83" s="8">
        <v>138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19"/>
    </row>
    <row r="84" spans="2:14" s="1" customFormat="1" ht="55.9" customHeight="1" x14ac:dyDescent="0.2"/>
    <row r="85" spans="2:14" s="1" customFormat="1" ht="21.4" customHeight="1" x14ac:dyDescent="0.2">
      <c r="B85" s="12" t="s">
        <v>108</v>
      </c>
      <c r="C85" s="12"/>
      <c r="D85" s="12"/>
      <c r="E85" s="12"/>
      <c r="F85" s="24">
        <f>ROUND(I32+I37+I42+I47+I52+I55+I56+I57+I58+I59+I60+I61+I62+I63+I64+I65+I66+I67+I68+I69+I70+I71+I72+I73+I74+I75+I76+I77+I78+I79+I80+I81+I82+I83,2)</f>
        <v>0</v>
      </c>
      <c r="G85" s="25"/>
      <c r="H85" s="25"/>
      <c r="I85" s="25"/>
      <c r="J85" s="25"/>
      <c r="K85" s="25"/>
      <c r="L85" s="25"/>
      <c r="M85" s="26"/>
    </row>
    <row r="86" spans="2:14" s="1" customFormat="1" ht="21.4" customHeight="1" x14ac:dyDescent="0.2">
      <c r="B86" s="12" t="s">
        <v>109</v>
      </c>
      <c r="C86" s="12"/>
      <c r="D86" s="12"/>
      <c r="E86" s="12"/>
      <c r="F86" s="27">
        <f>ROUND(L32+L37+L42+L47+L52+L55+L56+L57+L58+L59+L60+L61+L62+L63+L64+L65+L66+L67+L68+L69+L70+L71+L72+L73+L74+L75+L76+L77+L78+L79+L80+L81+L82+L83,2)</f>
        <v>0</v>
      </c>
      <c r="G86" s="28"/>
      <c r="H86" s="28"/>
      <c r="I86" s="28"/>
      <c r="J86" s="28"/>
      <c r="K86" s="28"/>
      <c r="L86" s="28"/>
      <c r="M86" s="29"/>
    </row>
    <row r="87" spans="2:14" s="1" customFormat="1" ht="11.1" customHeight="1" x14ac:dyDescent="0.2"/>
    <row r="88" spans="2:14" s="1" customFormat="1" ht="80.099999999999994" customHeight="1" x14ac:dyDescent="0.2">
      <c r="B88" s="31" t="s">
        <v>129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s="1" customFormat="1" ht="2.65" customHeight="1" x14ac:dyDescent="0.2"/>
    <row r="90" spans="2:14" s="1" customFormat="1" ht="110.1" customHeight="1" x14ac:dyDescent="0.2">
      <c r="B90" s="31" t="s">
        <v>130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s="1" customFormat="1" ht="5.25" customHeight="1" x14ac:dyDescent="0.2"/>
    <row r="92" spans="2:14" s="1" customFormat="1" ht="110.1" customHeight="1" x14ac:dyDescent="0.2">
      <c r="B92" s="9" t="s">
        <v>131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2:14" s="1" customFormat="1" ht="5.25" customHeight="1" x14ac:dyDescent="0.2"/>
    <row r="94" spans="2:14" s="1" customFormat="1" ht="37.9" customHeight="1" x14ac:dyDescent="0.2">
      <c r="B94" s="32" t="s">
        <v>122</v>
      </c>
      <c r="C94" s="32"/>
      <c r="D94" s="32"/>
      <c r="E94" s="32"/>
      <c r="F94" s="34" t="s">
        <v>123</v>
      </c>
      <c r="G94" s="34"/>
      <c r="H94" s="34"/>
      <c r="I94" s="34"/>
      <c r="J94" s="34"/>
      <c r="K94" s="34"/>
      <c r="L94" s="34"/>
    </row>
    <row r="95" spans="2:14" s="1" customFormat="1" ht="28.7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7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7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7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.65" customHeight="1" x14ac:dyDescent="0.2"/>
    <row r="100" spans="2:14" s="1" customFormat="1" ht="203.1" customHeight="1" x14ac:dyDescent="0.2">
      <c r="B100" s="31" t="s">
        <v>132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"/>
    <row r="102" spans="2:14" s="1" customFormat="1" ht="36.950000000000003" customHeight="1" x14ac:dyDescent="0.2">
      <c r="B102" s="35" t="s">
        <v>133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s="1" customFormat="1" ht="2.65" customHeight="1" x14ac:dyDescent="0.2"/>
    <row r="104" spans="2:14" s="1" customFormat="1" ht="37.9" customHeight="1" x14ac:dyDescent="0.2">
      <c r="B104" s="32" t="s">
        <v>124</v>
      </c>
      <c r="C104" s="32"/>
      <c r="D104" s="32"/>
      <c r="E104" s="32"/>
      <c r="F104" s="36" t="s">
        <v>125</v>
      </c>
      <c r="G104" s="36"/>
      <c r="H104" s="36"/>
      <c r="I104" s="36"/>
      <c r="J104" s="36"/>
      <c r="K104" s="36"/>
      <c r="L104" s="36"/>
    </row>
    <row r="105" spans="2:14" s="1" customFormat="1" ht="28.7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7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7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7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.65" customHeight="1" x14ac:dyDescent="0.2"/>
    <row r="110" spans="2:14" s="1" customFormat="1" ht="159.94999999999999" customHeight="1" x14ac:dyDescent="0.2">
      <c r="B110" s="31" t="s">
        <v>134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2.65" customHeight="1" x14ac:dyDescent="0.2"/>
    <row r="112" spans="2:14" s="1" customFormat="1" ht="54.95" customHeight="1" x14ac:dyDescent="0.2">
      <c r="B112" s="31" t="s">
        <v>135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s="1" customFormat="1" ht="2.65" customHeight="1" x14ac:dyDescent="0.2"/>
    <row r="114" spans="2:14" s="1" customFormat="1" ht="60" customHeight="1" x14ac:dyDescent="0.2">
      <c r="B114" s="9" t="s">
        <v>136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s="1" customFormat="1" ht="2.65" customHeight="1" x14ac:dyDescent="0.2"/>
    <row r="116" spans="2:14" s="1" customFormat="1" ht="48" customHeight="1" x14ac:dyDescent="0.2">
      <c r="B116" s="9" t="s">
        <v>137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s="1" customFormat="1" ht="2.65" customHeight="1" x14ac:dyDescent="0.2"/>
    <row r="118" spans="2:14" s="1" customFormat="1" ht="125.1" customHeight="1" x14ac:dyDescent="0.2">
      <c r="B118" s="31" t="s">
        <v>138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2.65" customHeight="1" x14ac:dyDescent="0.2"/>
    <row r="120" spans="2:14" s="1" customFormat="1" ht="84.95" customHeight="1" x14ac:dyDescent="0.2">
      <c r="B120" s="31" t="s">
        <v>139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s="1" customFormat="1" ht="86.85" customHeight="1" x14ac:dyDescent="0.2"/>
    <row r="122" spans="2:14" s="1" customFormat="1" ht="17.649999999999999" customHeight="1" x14ac:dyDescent="0.2">
      <c r="I122" s="14" t="s">
        <v>121</v>
      </c>
      <c r="J122" s="14"/>
    </row>
    <row r="123" spans="2:14" s="1" customFormat="1" ht="145.15" customHeight="1" x14ac:dyDescent="0.2"/>
    <row r="124" spans="2:14" s="1" customFormat="1" ht="81.599999999999994" customHeight="1" x14ac:dyDescent="0.2">
      <c r="B124" s="13" t="s">
        <v>140</v>
      </c>
      <c r="C124" s="13"/>
      <c r="D124" s="13"/>
      <c r="E124" s="13"/>
      <c r="F124" s="13"/>
      <c r="G124" s="13"/>
      <c r="H124" s="13"/>
      <c r="I124" s="13"/>
      <c r="J124" s="13"/>
    </row>
    <row r="125" spans="2:14" s="1" customFormat="1" ht="28.7" customHeight="1" x14ac:dyDescent="0.2"/>
  </sheetData>
  <mergeCells count="98">
    <mergeCell ref="B3:E3"/>
    <mergeCell ref="B5:E5"/>
    <mergeCell ref="B7:E7"/>
    <mergeCell ref="L79:M79"/>
    <mergeCell ref="L80:M80"/>
    <mergeCell ref="L81:M81"/>
    <mergeCell ref="L82:M82"/>
    <mergeCell ref="L83:M83"/>
    <mergeCell ref="L74:M74"/>
    <mergeCell ref="L75:M75"/>
    <mergeCell ref="L76:M76"/>
    <mergeCell ref="L77:M77"/>
    <mergeCell ref="L78:M78"/>
    <mergeCell ref="L69:M69"/>
    <mergeCell ref="L70:M70"/>
    <mergeCell ref="L71:M71"/>
    <mergeCell ref="L72:M72"/>
    <mergeCell ref="L73:M73"/>
    <mergeCell ref="B95:E95"/>
    <mergeCell ref="I2:O2"/>
    <mergeCell ref="L31:M31"/>
    <mergeCell ref="L32:M32"/>
    <mergeCell ref="L36:M36"/>
    <mergeCell ref="L37:M37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58:M58"/>
    <mergeCell ref="F105:L105"/>
    <mergeCell ref="F106:L106"/>
    <mergeCell ref="F107:L107"/>
    <mergeCell ref="F108:L108"/>
    <mergeCell ref="F85:M85"/>
    <mergeCell ref="F86:M86"/>
    <mergeCell ref="F94:L94"/>
    <mergeCell ref="F95:L95"/>
    <mergeCell ref="F96:L96"/>
    <mergeCell ref="F97:L97"/>
    <mergeCell ref="F98:L98"/>
    <mergeCell ref="B88:N88"/>
    <mergeCell ref="B90:N90"/>
    <mergeCell ref="B92:N92"/>
    <mergeCell ref="B94:E94"/>
    <mergeCell ref="L52:M52"/>
    <mergeCell ref="L54:M54"/>
    <mergeCell ref="L55:M55"/>
    <mergeCell ref="L56:M56"/>
    <mergeCell ref="L57:M57"/>
    <mergeCell ref="B4:D4"/>
    <mergeCell ref="B44:K44"/>
    <mergeCell ref="B49:K49"/>
    <mergeCell ref="B6:D6"/>
    <mergeCell ref="B8:D8"/>
    <mergeCell ref="G11:N12"/>
    <mergeCell ref="B10:D11"/>
    <mergeCell ref="E14:G14"/>
    <mergeCell ref="L41:M41"/>
    <mergeCell ref="L42:M42"/>
    <mergeCell ref="L46:M46"/>
    <mergeCell ref="L47:M47"/>
    <mergeCell ref="B16:I16"/>
    <mergeCell ref="B18:I18"/>
    <mergeCell ref="B20:I20"/>
    <mergeCell ref="B22:I22"/>
    <mergeCell ref="B114:N114"/>
    <mergeCell ref="B116:N116"/>
    <mergeCell ref="B118:N118"/>
    <mergeCell ref="B120:N120"/>
    <mergeCell ref="B124:J124"/>
    <mergeCell ref="I122:J122"/>
    <mergeCell ref="B106:E106"/>
    <mergeCell ref="B107:E107"/>
    <mergeCell ref="B108:E108"/>
    <mergeCell ref="B110:N110"/>
    <mergeCell ref="B112:N112"/>
    <mergeCell ref="B100:N100"/>
    <mergeCell ref="B102:N102"/>
    <mergeCell ref="B104:E104"/>
    <mergeCell ref="B105:E105"/>
    <mergeCell ref="B24:L24"/>
    <mergeCell ref="B26:L26"/>
    <mergeCell ref="B29:K29"/>
    <mergeCell ref="B34:K34"/>
    <mergeCell ref="B39:K39"/>
    <mergeCell ref="B85:E85"/>
    <mergeCell ref="B86:E86"/>
    <mergeCell ref="B96:E96"/>
    <mergeCell ref="B97:E97"/>
    <mergeCell ref="B98:E98"/>
    <mergeCell ref="F104:L104"/>
    <mergeCell ref="L51:M51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2023-10-16T09:36:21Z</dcterms:created>
  <dcterms:modified xsi:type="dcterms:W3CDTF">2023-10-27T18:17:13Z</dcterms:modified>
</cp:coreProperties>
</file>