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kluzná\"/>
    </mc:Choice>
  </mc:AlternateContent>
  <xr:revisionPtr revIDLastSave="0" documentId="13_ncr:1_{B2D4D800-AEAC-4589-85EC-CF76941AD5F4}" xr6:coauthVersionLast="47" xr6:coauthVersionMax="47" xr10:uidLastSave="{00000000-0000-0000-0000-000000000000}"/>
  <bookViews>
    <workbookView xWindow="2868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29" i="1" s="1"/>
</calcChain>
</file>

<file path=xl/sharedStrings.xml><?xml version="1.0" encoding="utf-8"?>
<sst xmlns="http://schemas.openxmlformats.org/spreadsheetml/2006/main" count="228" uniqueCount="72">
  <si>
    <t>Číslo materiálu</t>
  </si>
  <si>
    <t>Ložisko kluzné ojniční 2866-03/A</t>
  </si>
  <si>
    <t>Ložisko kluzné axiální 2867-03/A</t>
  </si>
  <si>
    <t>Ložisko kluzné axiální 3507-05</t>
  </si>
  <si>
    <t>Ložisko kluzné hlavního uložení 1.výbrus 4764-03/1</t>
  </si>
  <si>
    <t>Ložisko kluzné hlavního uložení 1.výbrus 4765-03/1</t>
  </si>
  <si>
    <t>Ložisko kluzné hlavního uložení 1.výbrus 4765-05 B</t>
  </si>
  <si>
    <t>Ložisko kluzné hlavního uložení 1.výbrus 4767-03/1</t>
  </si>
  <si>
    <t>Ložisko kloubové 24 455.9.506.10.01.0</t>
  </si>
  <si>
    <t>Ložisko kloubové 33 455.9.506.10.04.0</t>
  </si>
  <si>
    <t>Ložisko kloubové 40 455.9.506.10.06.0</t>
  </si>
  <si>
    <t>Ložisko kluzné ojniční 4763-03/0</t>
  </si>
  <si>
    <t>Ložisko kluzné hlavního uložení 1 vrchní 4764-03/0</t>
  </si>
  <si>
    <t>Ložisko kluzné hlavního uložení 1 spodní 4765-03/0</t>
  </si>
  <si>
    <t>Ložisko kluzné hlavního uložení 2,3,4 spodní 4766-03/0</t>
  </si>
  <si>
    <t>Ložisko kluzné hlavního uložení 2,3,4 vrchní 4767-03/0</t>
  </si>
  <si>
    <t>Kroužek axiální 4768-02/00</t>
  </si>
  <si>
    <t>Ložisko kluzné ojniční 442 1 1244 032 5</t>
  </si>
  <si>
    <t>Ložisko kluzné hlavního uložení 4 spodní 442 1 1241 099 5</t>
  </si>
  <si>
    <t>Ložisko kluzné hlavního uložení 3 vrchní 442 1 1241 109 5</t>
  </si>
  <si>
    <t>Ložisko kluzné přírubové hlavního uložení 1 vrchní a 2 spodní 442 1 7069 060 5</t>
  </si>
  <si>
    <t>Ložisko kluzné přírubové hlavního uložení 442 1 7069 061 5</t>
  </si>
  <si>
    <t>Ložisko kluzné ojniční MIBA SPUTTER 0,25 vrchní, spodní 442 1 1244 033 5, 33464</t>
  </si>
  <si>
    <t>Ložisko kluzné hlavního uložení MIBA SPUTTER 0,25 spodní 442 1 1241 100 5, 33463</t>
  </si>
  <si>
    <t>Ložisko kluzné hlavního uložení MIBA SPUTTER 0,25 vrchní 442 1 1241 110 5, 33462</t>
  </si>
  <si>
    <t>Ložisko kluzné přírubové hlavního uložení 1 vrchní 442 1 1241 104 5</t>
  </si>
  <si>
    <t>Ložisko kluzné přírubové hlavního uložení 1 spodní 442 1 1241 089 5</t>
  </si>
  <si>
    <t>Ložisko kluzné 4423-10-1337</t>
  </si>
  <si>
    <t>KS</t>
  </si>
  <si>
    <t>Seznam dokumentace</t>
  </si>
  <si>
    <t>2866-03/A</t>
  </si>
  <si>
    <t>2867-03/A</t>
  </si>
  <si>
    <t>3507-05</t>
  </si>
  <si>
    <t>312-010185 4764-03/1 4764-05</t>
  </si>
  <si>
    <t>312-010186 4765-03/1 4765-05</t>
  </si>
  <si>
    <t>312-011193 4765-05 B</t>
  </si>
  <si>
    <t>312-011161 4767-03/1 4767-05</t>
  </si>
  <si>
    <t>455.9.506.10.01.0</t>
  </si>
  <si>
    <t>455.9.506.10.04.0</t>
  </si>
  <si>
    <t>455.9.506.10.06.0</t>
  </si>
  <si>
    <t>312-010481 442 1 1244 008 5 4763-03 4763-03/0</t>
  </si>
  <si>
    <t>312-010160 442 1 1241 027 5 4764-03 4764-03/0</t>
  </si>
  <si>
    <t>312-010161 442 1 1241 028 5 4765-03 4765-03/0</t>
  </si>
  <si>
    <t>312-010162 442 1 1241 026 5 4766-03 4766-03/0</t>
  </si>
  <si>
    <t>312-010163 442 1 1241 029 5 4767-03 4767-03/0</t>
  </si>
  <si>
    <t>442 1 1248 012 5 4768-02 4768-02/00 AL 312-010120</t>
  </si>
  <si>
    <t>442 1 1244 032 5</t>
  </si>
  <si>
    <t>1 241 099</t>
  </si>
  <si>
    <t>1 241 109</t>
  </si>
  <si>
    <t>7 069 060</t>
  </si>
  <si>
    <t>442 1 7069 061 5</t>
  </si>
  <si>
    <t>442 1 1244 033 5</t>
  </si>
  <si>
    <t>442 1 1241 100 5</t>
  </si>
  <si>
    <t>442 1 1241 110 5</t>
  </si>
  <si>
    <t>442 1 1241 104 5</t>
  </si>
  <si>
    <t>442 1 1241 089 5</t>
  </si>
  <si>
    <t>4423-10-1337</t>
  </si>
  <si>
    <t>3.1</t>
  </si>
  <si>
    <t>Rozměr</t>
  </si>
  <si>
    <t/>
  </si>
  <si>
    <t>D = 24/45X26 MM</t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</si>
  <si>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</si>
  <si>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</si>
  <si>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</si>
  <si>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</si>
  <si>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</si>
  <si>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</si>
  <si>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</si>
  <si>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</si>
  <si>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</si>
  <si>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Výrobce</t>
  </si>
  <si>
    <t>SKF/FAG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</si>
</sst>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29"/>
  <sheetViews>
    <sheetView tabSelected="1" zoomScaleNormal="100" workbookViewId="0">
      <selection activeCell="H30" sqref="H30"/>
    </sheetView>
  </sheetViews>
  <sheetFormatPr defaultColWidth="10" defaultRowHeight="12.75" x14ac:dyDescent="0.2"/>
  <cols>
    <col min="1" max="1" width="10" style="2"/>
    <col min="2" max="2" width="23.5703125" style="2" customWidth="1"/>
    <col min="3" max="3" width="8.5703125" style="2" customWidth="1"/>
    <col min="4" max="4" width="12.7109375" style="2" customWidth="1"/>
    <col min="5" max="5" width="8.85546875" style="2" customWidth="1"/>
    <col min="6" max="6" width="12.42578125" style="2" customWidth="1"/>
    <col min="7" max="7" width="4.140625" style="2" customWidth="1"/>
    <col min="8" max="8" width="10" style="2"/>
    <col min="9" max="9" width="15.7109375" style="2" customWidth="1"/>
    <col min="10" max="10" width="10.85546875" style="2" customWidth="1"/>
    <col min="11" max="11" width="14" style="2" customWidth="1"/>
    <col min="12" max="16384" width="10" style="2"/>
  </cols>
  <sheetData>
    <row r="1" spans="1:11" ht="51" x14ac:dyDescent="0.2">
      <c r="A1" s="1" t="s">
        <v>0</v>
      </c>
      <c r="B1" s="1" t="s">
        <v>65</v>
      </c>
      <c r="C1" s="1" t="s">
        <v>70</v>
      </c>
      <c r="D1" s="1" t="s">
        <v>29</v>
      </c>
      <c r="E1" s="1" t="s">
        <v>66</v>
      </c>
      <c r="F1" s="1" t="s">
        <v>58</v>
      </c>
      <c r="G1" s="1" t="s">
        <v>67</v>
      </c>
      <c r="H1" s="1" t="s">
        <v>62</v>
      </c>
      <c r="I1" s="1" t="s">
        <v>61</v>
      </c>
      <c r="J1" s="1" t="s">
        <v>63</v>
      </c>
      <c r="K1" s="1" t="s">
        <v>64</v>
      </c>
    </row>
    <row r="2" spans="1:11" ht="25.5" x14ac:dyDescent="0.2">
      <c r="A2" s="3">
        <v>357153</v>
      </c>
      <c r="B2" s="3" t="s">
        <v>1</v>
      </c>
      <c r="C2" s="3" t="s">
        <v>71</v>
      </c>
      <c r="D2" s="3" t="s">
        <v>30</v>
      </c>
      <c r="E2" s="3" t="s">
        <v>57</v>
      </c>
      <c r="F2" s="3" t="s">
        <v>59</v>
      </c>
      <c r="G2" s="3" t="s">
        <v>28</v>
      </c>
      <c r="H2" s="3">
        <v>1</v>
      </c>
      <c r="I2" s="4" t="s">
        <v>68</v>
      </c>
      <c r="J2" s="5" t="e">
        <f>H2*I2</f>
        <v>#VALUE!</v>
      </c>
      <c r="K2" s="6" t="s">
        <v>68</v>
      </c>
    </row>
    <row r="3" spans="1:11" ht="25.5" x14ac:dyDescent="0.2">
      <c r="A3" s="3">
        <v>357164</v>
      </c>
      <c r="B3" s="3" t="s">
        <v>2</v>
      </c>
      <c r="C3" s="3" t="s">
        <v>71</v>
      </c>
      <c r="D3" s="3" t="s">
        <v>31</v>
      </c>
      <c r="E3" s="3" t="s">
        <v>57</v>
      </c>
      <c r="F3" s="3" t="s">
        <v>59</v>
      </c>
      <c r="G3" s="3" t="s">
        <v>28</v>
      </c>
      <c r="H3" s="3">
        <v>2</v>
      </c>
      <c r="I3" s="4" t="s">
        <v>68</v>
      </c>
      <c r="J3" s="5" t="e">
        <f t="shared" ref="J3:J28" si="0">H3*I3</f>
        <v>#VALUE!</v>
      </c>
      <c r="K3" s="6" t="s">
        <v>68</v>
      </c>
    </row>
    <row r="4" spans="1:11" ht="25.5" x14ac:dyDescent="0.2">
      <c r="A4" s="3">
        <v>357186</v>
      </c>
      <c r="B4" s="3" t="s">
        <v>3</v>
      </c>
      <c r="C4" s="3" t="s">
        <v>71</v>
      </c>
      <c r="D4" s="3" t="s">
        <v>32</v>
      </c>
      <c r="E4" s="3" t="s">
        <v>57</v>
      </c>
      <c r="F4" s="3" t="s">
        <v>59</v>
      </c>
      <c r="G4" s="3" t="s">
        <v>28</v>
      </c>
      <c r="H4" s="3">
        <v>1</v>
      </c>
      <c r="I4" s="4" t="s">
        <v>68</v>
      </c>
      <c r="J4" s="5" t="e">
        <f t="shared" si="0"/>
        <v>#VALUE!</v>
      </c>
      <c r="K4" s="6" t="s">
        <v>68</v>
      </c>
    </row>
    <row r="5" spans="1:11" ht="25.5" x14ac:dyDescent="0.2">
      <c r="A5" s="3">
        <v>357243</v>
      </c>
      <c r="B5" s="3" t="s">
        <v>4</v>
      </c>
      <c r="C5" s="3" t="s">
        <v>71</v>
      </c>
      <c r="D5" s="3" t="s">
        <v>33</v>
      </c>
      <c r="E5" s="3" t="s">
        <v>57</v>
      </c>
      <c r="F5" s="3" t="s">
        <v>59</v>
      </c>
      <c r="G5" s="3" t="s">
        <v>28</v>
      </c>
      <c r="H5" s="3">
        <v>1</v>
      </c>
      <c r="I5" s="4" t="s">
        <v>68</v>
      </c>
      <c r="J5" s="5" t="e">
        <f t="shared" si="0"/>
        <v>#VALUE!</v>
      </c>
      <c r="K5" s="6" t="s">
        <v>68</v>
      </c>
    </row>
    <row r="6" spans="1:11" ht="25.5" x14ac:dyDescent="0.2">
      <c r="A6" s="3">
        <v>357254</v>
      </c>
      <c r="B6" s="3" t="s">
        <v>5</v>
      </c>
      <c r="C6" s="3" t="s">
        <v>71</v>
      </c>
      <c r="D6" s="3" t="s">
        <v>34</v>
      </c>
      <c r="E6" s="3" t="s">
        <v>57</v>
      </c>
      <c r="F6" s="3" t="s">
        <v>59</v>
      </c>
      <c r="G6" s="3" t="s">
        <v>28</v>
      </c>
      <c r="H6" s="3">
        <v>1</v>
      </c>
      <c r="I6" s="4" t="s">
        <v>68</v>
      </c>
      <c r="J6" s="5" t="e">
        <f t="shared" si="0"/>
        <v>#VALUE!</v>
      </c>
      <c r="K6" s="6" t="s">
        <v>68</v>
      </c>
    </row>
    <row r="7" spans="1:11" ht="25.5" x14ac:dyDescent="0.2">
      <c r="A7" s="3">
        <v>357265</v>
      </c>
      <c r="B7" s="3" t="s">
        <v>6</v>
      </c>
      <c r="C7" s="3" t="s">
        <v>71</v>
      </c>
      <c r="D7" s="3" t="s">
        <v>35</v>
      </c>
      <c r="E7" s="3" t="s">
        <v>57</v>
      </c>
      <c r="F7" s="3" t="s">
        <v>59</v>
      </c>
      <c r="G7" s="3" t="s">
        <v>28</v>
      </c>
      <c r="H7" s="3">
        <v>1</v>
      </c>
      <c r="I7" s="4" t="s">
        <v>68</v>
      </c>
      <c r="J7" s="5" t="e">
        <f t="shared" si="0"/>
        <v>#VALUE!</v>
      </c>
      <c r="K7" s="6" t="s">
        <v>68</v>
      </c>
    </row>
    <row r="8" spans="1:11" ht="25.5" x14ac:dyDescent="0.2">
      <c r="A8" s="3">
        <v>357287</v>
      </c>
      <c r="B8" s="3" t="s">
        <v>7</v>
      </c>
      <c r="C8" s="3" t="s">
        <v>71</v>
      </c>
      <c r="D8" s="3" t="s">
        <v>36</v>
      </c>
      <c r="E8" s="3" t="s">
        <v>57</v>
      </c>
      <c r="F8" s="3" t="s">
        <v>59</v>
      </c>
      <c r="G8" s="3" t="s">
        <v>28</v>
      </c>
      <c r="H8" s="3">
        <v>1</v>
      </c>
      <c r="I8" s="4" t="s">
        <v>68</v>
      </c>
      <c r="J8" s="5" t="e">
        <f t="shared" si="0"/>
        <v>#VALUE!</v>
      </c>
      <c r="K8" s="6" t="s">
        <v>68</v>
      </c>
    </row>
    <row r="9" spans="1:11" ht="25.5" x14ac:dyDescent="0.2">
      <c r="A9" s="3">
        <v>724566</v>
      </c>
      <c r="B9" s="3" t="s">
        <v>8</v>
      </c>
      <c r="C9" s="3" t="s">
        <v>71</v>
      </c>
      <c r="D9" s="3" t="s">
        <v>37</v>
      </c>
      <c r="E9" s="3" t="s">
        <v>57</v>
      </c>
      <c r="F9" s="3" t="s">
        <v>60</v>
      </c>
      <c r="G9" s="3" t="s">
        <v>28</v>
      </c>
      <c r="H9" s="3">
        <v>96</v>
      </c>
      <c r="I9" s="4" t="s">
        <v>68</v>
      </c>
      <c r="J9" s="5" t="e">
        <f t="shared" si="0"/>
        <v>#VALUE!</v>
      </c>
      <c r="K9" s="6" t="s">
        <v>68</v>
      </c>
    </row>
    <row r="10" spans="1:11" ht="25.5" x14ac:dyDescent="0.2">
      <c r="A10" s="3">
        <v>724577</v>
      </c>
      <c r="B10" s="3" t="s">
        <v>9</v>
      </c>
      <c r="C10" s="3" t="s">
        <v>71</v>
      </c>
      <c r="D10" s="3" t="s">
        <v>38</v>
      </c>
      <c r="E10" s="3" t="s">
        <v>57</v>
      </c>
      <c r="F10" s="3" t="s">
        <v>59</v>
      </c>
      <c r="G10" s="3" t="s">
        <v>28</v>
      </c>
      <c r="H10" s="3">
        <v>24</v>
      </c>
      <c r="I10" s="4" t="s">
        <v>68</v>
      </c>
      <c r="J10" s="5" t="e">
        <f t="shared" si="0"/>
        <v>#VALUE!</v>
      </c>
      <c r="K10" s="6" t="s">
        <v>68</v>
      </c>
    </row>
    <row r="11" spans="1:11" ht="25.5" x14ac:dyDescent="0.2">
      <c r="A11" s="3">
        <v>724588</v>
      </c>
      <c r="B11" s="3" t="s">
        <v>10</v>
      </c>
      <c r="C11" s="3" t="s">
        <v>71</v>
      </c>
      <c r="D11" s="3" t="s">
        <v>39</v>
      </c>
      <c r="E11" s="3" t="s">
        <v>57</v>
      </c>
      <c r="F11" s="3" t="s">
        <v>59</v>
      </c>
      <c r="G11" s="3" t="s">
        <v>28</v>
      </c>
      <c r="H11" s="3">
        <v>24</v>
      </c>
      <c r="I11" s="4" t="s">
        <v>68</v>
      </c>
      <c r="J11" s="5" t="e">
        <f t="shared" si="0"/>
        <v>#VALUE!</v>
      </c>
      <c r="K11" s="6" t="s">
        <v>68</v>
      </c>
    </row>
    <row r="12" spans="1:11" ht="38.25" x14ac:dyDescent="0.2">
      <c r="A12" s="3">
        <v>805296</v>
      </c>
      <c r="B12" s="3" t="s">
        <v>11</v>
      </c>
      <c r="C12" s="3" t="s">
        <v>71</v>
      </c>
      <c r="D12" s="3" t="s">
        <v>40</v>
      </c>
      <c r="E12" s="3" t="s">
        <v>57</v>
      </c>
      <c r="F12" s="3" t="s">
        <v>59</v>
      </c>
      <c r="G12" s="3" t="s">
        <v>28</v>
      </c>
      <c r="H12" s="3">
        <v>24</v>
      </c>
      <c r="I12" s="4" t="s">
        <v>68</v>
      </c>
      <c r="J12" s="5" t="e">
        <f t="shared" si="0"/>
        <v>#VALUE!</v>
      </c>
      <c r="K12" s="6" t="s">
        <v>68</v>
      </c>
    </row>
    <row r="13" spans="1:11" ht="38.25" x14ac:dyDescent="0.2">
      <c r="A13" s="3">
        <v>805307</v>
      </c>
      <c r="B13" s="3" t="s">
        <v>12</v>
      </c>
      <c r="C13" s="3" t="s">
        <v>71</v>
      </c>
      <c r="D13" s="3" t="s">
        <v>41</v>
      </c>
      <c r="E13" s="3" t="s">
        <v>57</v>
      </c>
      <c r="F13" s="3" t="s">
        <v>59</v>
      </c>
      <c r="G13" s="3" t="s">
        <v>28</v>
      </c>
      <c r="H13" s="3">
        <v>2</v>
      </c>
      <c r="I13" s="4" t="s">
        <v>68</v>
      </c>
      <c r="J13" s="5" t="e">
        <f t="shared" si="0"/>
        <v>#VALUE!</v>
      </c>
      <c r="K13" s="6" t="s">
        <v>68</v>
      </c>
    </row>
    <row r="14" spans="1:11" ht="38.25" x14ac:dyDescent="0.2">
      <c r="A14" s="3">
        <v>805318</v>
      </c>
      <c r="B14" s="3" t="s">
        <v>13</v>
      </c>
      <c r="C14" s="3" t="s">
        <v>71</v>
      </c>
      <c r="D14" s="3" t="s">
        <v>42</v>
      </c>
      <c r="E14" s="3" t="s">
        <v>57</v>
      </c>
      <c r="F14" s="3" t="s">
        <v>59</v>
      </c>
      <c r="G14" s="3" t="s">
        <v>28</v>
      </c>
      <c r="H14" s="3">
        <v>2</v>
      </c>
      <c r="I14" s="4" t="s">
        <v>68</v>
      </c>
      <c r="J14" s="5" t="e">
        <f t="shared" si="0"/>
        <v>#VALUE!</v>
      </c>
      <c r="K14" s="6" t="s">
        <v>68</v>
      </c>
    </row>
    <row r="15" spans="1:11" ht="38.25" x14ac:dyDescent="0.2">
      <c r="A15" s="3">
        <v>805329</v>
      </c>
      <c r="B15" s="3" t="s">
        <v>14</v>
      </c>
      <c r="C15" s="3" t="s">
        <v>71</v>
      </c>
      <c r="D15" s="3" t="s">
        <v>43</v>
      </c>
      <c r="E15" s="3" t="s">
        <v>57</v>
      </c>
      <c r="F15" s="3" t="s">
        <v>59</v>
      </c>
      <c r="G15" s="3" t="s">
        <v>28</v>
      </c>
      <c r="H15" s="3">
        <v>22</v>
      </c>
      <c r="I15" s="4" t="s">
        <v>68</v>
      </c>
      <c r="J15" s="5" t="e">
        <f t="shared" si="0"/>
        <v>#VALUE!</v>
      </c>
      <c r="K15" s="6" t="s">
        <v>68</v>
      </c>
    </row>
    <row r="16" spans="1:11" ht="38.25" x14ac:dyDescent="0.2">
      <c r="A16" s="3">
        <v>805331</v>
      </c>
      <c r="B16" s="3" t="s">
        <v>15</v>
      </c>
      <c r="C16" s="3" t="s">
        <v>71</v>
      </c>
      <c r="D16" s="3" t="s">
        <v>44</v>
      </c>
      <c r="E16" s="3" t="s">
        <v>57</v>
      </c>
      <c r="F16" s="3" t="s">
        <v>59</v>
      </c>
      <c r="G16" s="3" t="s">
        <v>28</v>
      </c>
      <c r="H16" s="3">
        <v>2</v>
      </c>
      <c r="I16" s="4" t="s">
        <v>68</v>
      </c>
      <c r="J16" s="5" t="e">
        <f t="shared" si="0"/>
        <v>#VALUE!</v>
      </c>
      <c r="K16" s="6" t="s">
        <v>68</v>
      </c>
    </row>
    <row r="17" spans="1:11" ht="38.25" x14ac:dyDescent="0.2">
      <c r="A17" s="3">
        <v>805342</v>
      </c>
      <c r="B17" s="3" t="s">
        <v>16</v>
      </c>
      <c r="C17" s="3" t="s">
        <v>71</v>
      </c>
      <c r="D17" s="3" t="s">
        <v>45</v>
      </c>
      <c r="E17" s="3" t="s">
        <v>57</v>
      </c>
      <c r="F17" s="3" t="s">
        <v>59</v>
      </c>
      <c r="G17" s="3" t="s">
        <v>28</v>
      </c>
      <c r="H17" s="3">
        <v>2</v>
      </c>
      <c r="I17" s="4" t="s">
        <v>68</v>
      </c>
      <c r="J17" s="5" t="e">
        <f t="shared" si="0"/>
        <v>#VALUE!</v>
      </c>
      <c r="K17" s="6" t="s">
        <v>68</v>
      </c>
    </row>
    <row r="18" spans="1:11" ht="25.5" x14ac:dyDescent="0.2">
      <c r="A18" s="3">
        <v>1180912</v>
      </c>
      <c r="B18" s="3" t="s">
        <v>17</v>
      </c>
      <c r="C18" s="3" t="s">
        <v>71</v>
      </c>
      <c r="D18" s="3" t="s">
        <v>46</v>
      </c>
      <c r="E18" s="3" t="s">
        <v>57</v>
      </c>
      <c r="F18" s="3" t="s">
        <v>59</v>
      </c>
      <c r="G18" s="3" t="s">
        <v>28</v>
      </c>
      <c r="H18" s="3">
        <v>264</v>
      </c>
      <c r="I18" s="4" t="s">
        <v>68</v>
      </c>
      <c r="J18" s="5" t="e">
        <f t="shared" si="0"/>
        <v>#VALUE!</v>
      </c>
      <c r="K18" s="6" t="s">
        <v>68</v>
      </c>
    </row>
    <row r="19" spans="1:11" ht="25.5" x14ac:dyDescent="0.2">
      <c r="A19" s="3">
        <v>1181417</v>
      </c>
      <c r="B19" s="3" t="s">
        <v>18</v>
      </c>
      <c r="C19" s="3" t="s">
        <v>71</v>
      </c>
      <c r="D19" s="3" t="s">
        <v>47</v>
      </c>
      <c r="E19" s="3" t="s">
        <v>57</v>
      </c>
      <c r="F19" s="3" t="s">
        <v>59</v>
      </c>
      <c r="G19" s="3" t="s">
        <v>28</v>
      </c>
      <c r="H19" s="3">
        <v>126</v>
      </c>
      <c r="I19" s="4" t="s">
        <v>68</v>
      </c>
      <c r="J19" s="5" t="e">
        <f t="shared" si="0"/>
        <v>#VALUE!</v>
      </c>
      <c r="K19" s="6" t="s">
        <v>68</v>
      </c>
    </row>
    <row r="20" spans="1:11" ht="25.5" x14ac:dyDescent="0.2">
      <c r="A20" s="3">
        <v>1181428</v>
      </c>
      <c r="B20" s="3" t="s">
        <v>19</v>
      </c>
      <c r="C20" s="3" t="s">
        <v>71</v>
      </c>
      <c r="D20" s="3" t="s">
        <v>48</v>
      </c>
      <c r="E20" s="3" t="s">
        <v>57</v>
      </c>
      <c r="F20" s="3" t="s">
        <v>59</v>
      </c>
      <c r="G20" s="3" t="s">
        <v>28</v>
      </c>
      <c r="H20" s="3">
        <v>126</v>
      </c>
      <c r="I20" s="4" t="s">
        <v>68</v>
      </c>
      <c r="J20" s="5" t="e">
        <f t="shared" si="0"/>
        <v>#VALUE!</v>
      </c>
      <c r="K20" s="6" t="s">
        <v>68</v>
      </c>
    </row>
    <row r="21" spans="1:11" ht="38.25" x14ac:dyDescent="0.2">
      <c r="A21" s="3">
        <v>1181439</v>
      </c>
      <c r="B21" s="3" t="s">
        <v>20</v>
      </c>
      <c r="C21" s="3" t="s">
        <v>71</v>
      </c>
      <c r="D21" s="3" t="s">
        <v>49</v>
      </c>
      <c r="E21" s="3" t="s">
        <v>57</v>
      </c>
      <c r="F21" s="3" t="s">
        <v>59</v>
      </c>
      <c r="G21" s="3" t="s">
        <v>28</v>
      </c>
      <c r="H21" s="3">
        <v>30</v>
      </c>
      <c r="I21" s="4" t="s">
        <v>68</v>
      </c>
      <c r="J21" s="5" t="e">
        <f t="shared" si="0"/>
        <v>#VALUE!</v>
      </c>
      <c r="K21" s="6" t="s">
        <v>68</v>
      </c>
    </row>
    <row r="22" spans="1:11" ht="25.5" x14ac:dyDescent="0.2">
      <c r="A22" s="3">
        <v>1186738</v>
      </c>
      <c r="B22" s="3" t="s">
        <v>21</v>
      </c>
      <c r="C22" s="3" t="s">
        <v>71</v>
      </c>
      <c r="D22" s="3" t="s">
        <v>50</v>
      </c>
      <c r="E22" s="3" t="s">
        <v>57</v>
      </c>
      <c r="F22" s="3" t="s">
        <v>59</v>
      </c>
      <c r="G22" s="3" t="s">
        <v>28</v>
      </c>
      <c r="H22" s="3">
        <v>2</v>
      </c>
      <c r="I22" s="4" t="s">
        <v>68</v>
      </c>
      <c r="J22" s="5" t="e">
        <f t="shared" si="0"/>
        <v>#VALUE!</v>
      </c>
      <c r="K22" s="6" t="s">
        <v>68</v>
      </c>
    </row>
    <row r="23" spans="1:11" ht="38.25" x14ac:dyDescent="0.2">
      <c r="A23" s="3">
        <v>1795408</v>
      </c>
      <c r="B23" s="3" t="s">
        <v>22</v>
      </c>
      <c r="C23" s="3" t="s">
        <v>71</v>
      </c>
      <c r="D23" s="3" t="s">
        <v>51</v>
      </c>
      <c r="E23" s="3" t="s">
        <v>57</v>
      </c>
      <c r="F23" s="3" t="s">
        <v>59</v>
      </c>
      <c r="G23" s="3" t="s">
        <v>28</v>
      </c>
      <c r="H23" s="3">
        <v>18</v>
      </c>
      <c r="I23" s="4" t="s">
        <v>68</v>
      </c>
      <c r="J23" s="5" t="e">
        <f t="shared" si="0"/>
        <v>#VALUE!</v>
      </c>
      <c r="K23" s="6" t="s">
        <v>68</v>
      </c>
    </row>
    <row r="24" spans="1:11" ht="38.25" x14ac:dyDescent="0.2">
      <c r="A24" s="3">
        <v>1795926</v>
      </c>
      <c r="B24" s="3" t="s">
        <v>23</v>
      </c>
      <c r="C24" s="3" t="s">
        <v>71</v>
      </c>
      <c r="D24" s="3" t="s">
        <v>52</v>
      </c>
      <c r="E24" s="3" t="s">
        <v>57</v>
      </c>
      <c r="F24" s="3" t="s">
        <v>59</v>
      </c>
      <c r="G24" s="3" t="s">
        <v>28</v>
      </c>
      <c r="H24" s="3">
        <v>11</v>
      </c>
      <c r="I24" s="4" t="s">
        <v>68</v>
      </c>
      <c r="J24" s="5" t="e">
        <f t="shared" si="0"/>
        <v>#VALUE!</v>
      </c>
      <c r="K24" s="6" t="s">
        <v>68</v>
      </c>
    </row>
    <row r="25" spans="1:11" ht="38.25" x14ac:dyDescent="0.2">
      <c r="A25" s="3">
        <v>1795937</v>
      </c>
      <c r="B25" s="3" t="s">
        <v>24</v>
      </c>
      <c r="C25" s="3" t="s">
        <v>71</v>
      </c>
      <c r="D25" s="3" t="s">
        <v>53</v>
      </c>
      <c r="E25" s="3" t="s">
        <v>57</v>
      </c>
      <c r="F25" s="3" t="s">
        <v>59</v>
      </c>
      <c r="G25" s="3" t="s">
        <v>28</v>
      </c>
      <c r="H25" s="3">
        <v>11</v>
      </c>
      <c r="I25" s="4" t="s">
        <v>68</v>
      </c>
      <c r="J25" s="5" t="e">
        <f t="shared" si="0"/>
        <v>#VALUE!</v>
      </c>
      <c r="K25" s="6" t="s">
        <v>68</v>
      </c>
    </row>
    <row r="26" spans="1:11" ht="25.5" x14ac:dyDescent="0.2">
      <c r="A26" s="3">
        <v>2279259</v>
      </c>
      <c r="B26" s="3" t="s">
        <v>25</v>
      </c>
      <c r="C26" s="3" t="s">
        <v>71</v>
      </c>
      <c r="D26" s="3" t="s">
        <v>54</v>
      </c>
      <c r="E26" s="3" t="s">
        <v>57</v>
      </c>
      <c r="F26" s="3" t="s">
        <v>59</v>
      </c>
      <c r="G26" s="3" t="s">
        <v>28</v>
      </c>
      <c r="H26" s="3">
        <v>1</v>
      </c>
      <c r="I26" s="4" t="s">
        <v>68</v>
      </c>
      <c r="J26" s="5" t="e">
        <f t="shared" si="0"/>
        <v>#VALUE!</v>
      </c>
      <c r="K26" s="6" t="s">
        <v>68</v>
      </c>
    </row>
    <row r="27" spans="1:11" ht="25.5" x14ac:dyDescent="0.2">
      <c r="A27" s="3">
        <v>2279529</v>
      </c>
      <c r="B27" s="3" t="s">
        <v>26</v>
      </c>
      <c r="C27" s="3" t="s">
        <v>71</v>
      </c>
      <c r="D27" s="3" t="s">
        <v>55</v>
      </c>
      <c r="E27" s="3" t="s">
        <v>57</v>
      </c>
      <c r="F27" s="3" t="s">
        <v>59</v>
      </c>
      <c r="G27" s="3" t="s">
        <v>28</v>
      </c>
      <c r="H27" s="3">
        <v>1</v>
      </c>
      <c r="I27" s="4" t="s">
        <v>68</v>
      </c>
      <c r="J27" s="5" t="e">
        <f t="shared" si="0"/>
        <v>#VALUE!</v>
      </c>
      <c r="K27" s="6" t="s">
        <v>68</v>
      </c>
    </row>
    <row r="28" spans="1:11" ht="25.5" x14ac:dyDescent="0.2">
      <c r="A28" s="3">
        <v>2328208</v>
      </c>
      <c r="B28" s="3" t="s">
        <v>27</v>
      </c>
      <c r="C28" s="3" t="s">
        <v>71</v>
      </c>
      <c r="D28" s="3" t="s">
        <v>56</v>
      </c>
      <c r="E28" s="3" t="s">
        <v>57</v>
      </c>
      <c r="F28" s="3" t="s">
        <v>59</v>
      </c>
      <c r="G28" s="3" t="s">
        <v>28</v>
      </c>
      <c r="H28" s="3">
        <v>1</v>
      </c>
      <c r="I28" s="4" t="s">
        <v>68</v>
      </c>
      <c r="J28" s="5" t="e">
        <f t="shared" si="0"/>
        <v>#VALUE!</v>
      </c>
      <c r="K28" s="6" t="s">
        <v>68</v>
      </c>
    </row>
    <row r="29" spans="1:11" x14ac:dyDescent="0.2">
      <c r="B29" s="7" t="s">
        <v>69</v>
      </c>
      <c r="C29" s="8"/>
      <c r="D29" s="8"/>
      <c r="E29" s="8"/>
      <c r="F29" s="8"/>
      <c r="G29" s="8"/>
      <c r="H29" s="8"/>
      <c r="I29" s="9"/>
      <c r="J29" s="5" t="e">
        <f>SUM(J2:J28)</f>
        <v>#VALUE!</v>
      </c>
    </row>
  </sheetData>
  <mergeCells count="1">
    <mergeCell ref="B29:I2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2023-11-20T13:04:38Z</dcterms:modified>
</cp:coreProperties>
</file>