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35_2023 Nákup materiálu sk. 3153 a 3154_Ložiska kluzná a valivá - Lucka\Josephine\ostatní materiál\"/>
    </mc:Choice>
  </mc:AlternateContent>
  <xr:revisionPtr revIDLastSave="0" documentId="13_ncr:1_{CC6CB836-F7BB-41D8-83E4-EE7CF02B7211}" xr6:coauthVersionLast="47" xr6:coauthVersionMax="47" xr10:uidLastSave="{00000000-0000-0000-0000-000000000000}"/>
  <bookViews>
    <workbookView xWindow="28680" yWindow="-120" windowWidth="29040" windowHeight="15840" xr2:uid="{C97695DC-2620-4E66-9290-07477FA5954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2" i="1"/>
  <c r="J33" i="1" s="1"/>
  <c r="J3" i="1"/>
  <c r="J4" i="1"/>
  <c r="J5" i="1"/>
  <c r="J6" i="1"/>
  <c r="J7" i="1"/>
  <c r="J8" i="1"/>
  <c r="J9" i="1"/>
  <c r="J10" i="1"/>
  <c r="J11" i="1"/>
  <c r="J12" i="1"/>
  <c r="J13" i="1"/>
  <c r="J14" i="1"/>
</calcChain>
</file>

<file path=xl/sharedStrings.xml><?xml version="1.0" encoding="utf-8"?>
<sst xmlns="http://schemas.openxmlformats.org/spreadsheetml/2006/main" count="242" uniqueCount="74">
  <si>
    <t>Číslo materiálu</t>
  </si>
  <si>
    <t>KS</t>
  </si>
  <si>
    <t>Seznam dokumentace</t>
  </si>
  <si>
    <t>3.1</t>
  </si>
  <si>
    <t>Rozměr</t>
  </si>
  <si>
    <t/>
  </si>
  <si>
    <t>Cena za ks</t>
  </si>
  <si>
    <t>Předpoklad odběru</t>
  </si>
  <si>
    <t>Cena za předpokládané množství</t>
  </si>
  <si>
    <t>Termín plnění v kalendářních dnech</t>
  </si>
  <si>
    <t>Materiál</t>
  </si>
  <si>
    <t>Dokument kontroly</t>
  </si>
  <si>
    <t>MJ</t>
  </si>
  <si>
    <t>[doplní dodavatel]</t>
  </si>
  <si>
    <t>Celkem za předpokládané množství</t>
  </si>
  <si>
    <t>3.2</t>
  </si>
  <si>
    <t>D = 120/150X80 MM</t>
  </si>
  <si>
    <t>D = 130/170X80 MM</t>
  </si>
  <si>
    <t>D = 130/159X64 MM</t>
  </si>
  <si>
    <t>D = 160/192X84 MM</t>
  </si>
  <si>
    <t>D = 159/192X84 MM</t>
  </si>
  <si>
    <t>118/240X80 MM</t>
  </si>
  <si>
    <t>D = 6 MM</t>
  </si>
  <si>
    <t>D = 35/57X1,25 MM</t>
  </si>
  <si>
    <t>D = 40/62X1,25 MM</t>
  </si>
  <si>
    <t>D = 45/69X1,25 MM</t>
  </si>
  <si>
    <t>D = 55/81X1,50 MM</t>
  </si>
  <si>
    <t>D = 60/86X1,50 MM</t>
  </si>
  <si>
    <t>D = 100/140x1,80 mm</t>
  </si>
  <si>
    <t>127,2x8 mm</t>
  </si>
  <si>
    <t>D = 119/150X80 MM</t>
  </si>
  <si>
    <t>516X180X425 MM</t>
  </si>
  <si>
    <t>PLC 410-23/2</t>
  </si>
  <si>
    <t>PLC 410-24/2</t>
  </si>
  <si>
    <t>PLC 410-16.3-6</t>
  </si>
  <si>
    <t>PLC 410-16.4-6</t>
  </si>
  <si>
    <t>PLC 410-13-2-4/2</t>
  </si>
  <si>
    <t>PLC 410-14-2-4/2</t>
  </si>
  <si>
    <t>432823</t>
  </si>
  <si>
    <t>Klec s kuličkami k vedení LWJJ 3x32 kovová</t>
  </si>
  <si>
    <t>Kroužek ložiskový vnitřní PLC 410-13/2 (WJ 120x240)</t>
  </si>
  <si>
    <t>Kroužek ložiskový vnitřní PLC 410-14/2 (WJP 120x240)</t>
  </si>
  <si>
    <t>Kroužek ložiskový vnitřní PLC 410-15/2 (NJ 130x240)</t>
  </si>
  <si>
    <t>Kroužek ložiskový vnitřní PLC 410-16/2 (NJP 130x240)</t>
  </si>
  <si>
    <t>Kroužek ložiskový vnitřní PLC 411-10/2</t>
  </si>
  <si>
    <t>Kroužek ložiskový vnitřní PLC 411-12/2</t>
  </si>
  <si>
    <t>Kroužek ložiskový vnitřní PLC 411-20/2</t>
  </si>
  <si>
    <t>Kroužek ložiskový vnitřní PLC 411-21/2</t>
  </si>
  <si>
    <t>Kroužek ložiskový vnitřní PLC 410-23/2 (PLC 410-13.2.3/2)</t>
  </si>
  <si>
    <t>Kroužek ložiskový vnitřní PLC 410-24/2 (PLC 410-14.2.3/2)</t>
  </si>
  <si>
    <t>Kroužek ložiskový příložný PLC 410-14/6 120mm (WJP 120x240)</t>
  </si>
  <si>
    <t>Kulička ložiska valivého D = 6 mm ISO 3290</t>
  </si>
  <si>
    <t>Podložka pojistná MB 7 ISO 2982-2</t>
  </si>
  <si>
    <t>Podložka pojistná MB 8 ISO 2982-2</t>
  </si>
  <si>
    <t>Podložka pojistná MB 9 ISO 2982-2</t>
  </si>
  <si>
    <t>Podložka pojistná MB 11 ISO 2982-2</t>
  </si>
  <si>
    <t>Podložka pojistná MB 12 ISO 2982-2</t>
  </si>
  <si>
    <t>Podložka pojistná MB 20 ISO 2982-2</t>
  </si>
  <si>
    <t>Kroužek ložiskový vnitřní PLC 410-15-3/2 128 mm (NJ 128/240)</t>
  </si>
  <si>
    <t>Kroužek ložiskový vnitřní PLC 410-15-4/2 129 mm (NJ 129/240)</t>
  </si>
  <si>
    <t>Kroužek ložiskový vnitřní PLC 410-16-3/2 128 mm (NJP 128/240)</t>
  </si>
  <si>
    <t>Kroužek ložiskový vnitřní PLC 410-16-4/2 129 mm (NJP 129/240)</t>
  </si>
  <si>
    <t>Kroužek vnitřní válečkového ložiska IR-NJP 120x240/VA820 SKF</t>
  </si>
  <si>
    <t>Kroužek vnitřní válečkového ložiska LNJ 120x240/VA820 SKF</t>
  </si>
  <si>
    <t>Klec s kuličkami pro vedení LWJK 3x30 L=127,2 mm SKF</t>
  </si>
  <si>
    <t>Kroužek ložiskový příložný PLC 410-16.3-6 128 mm (WJP 128x240)</t>
  </si>
  <si>
    <t>Kroužek ložiskový příložný PLC 410-16.4-6 129 mm (WJP 129x240)</t>
  </si>
  <si>
    <t>Kroužek ložiskový vnitřní PLC 410-13-2-4/2 WJ 119x240 KINEX</t>
  </si>
  <si>
    <t>Kroužek ložiskový vnitřní PLC 410-14-2-4/2 WJP 119x240 KINEX</t>
  </si>
  <si>
    <t>Domek ložiskový horní HC-1040100/Q 432823</t>
  </si>
  <si>
    <t>Výrobce</t>
  </si>
  <si>
    <t>SKF/FAG</t>
  </si>
  <si>
    <t>SKF</t>
  </si>
  <si>
    <t>KINEX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</si>
</sst>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44" fontId="2" fillId="3" borderId="1" xfId="1" applyFont="1" applyFill="1" applyBorder="1" applyAlignment="1">
      <alignment wrapText="1"/>
    </xf>
    <xf numFmtId="0" fontId="2" fillId="0" borderId="1" xfId="1" applyNumberFormat="1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44" fontId="2" fillId="0" borderId="1" xfId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44" fontId="2" fillId="0" borderId="5" xfId="0" applyNumberFormat="1" applyFont="1" applyBorder="1" applyAlignment="1">
      <alignment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7249-5CCE-40DC-9F69-DA0F9EFFC44F}">
  <dimension ref="A1:K33"/>
  <sheetViews>
    <sheetView tabSelected="1" zoomScaleNormal="100" workbookViewId="0">
      <selection activeCell="C31" sqref="C31"/>
    </sheetView>
  </sheetViews>
  <sheetFormatPr defaultRowHeight="12.75" x14ac:dyDescent="0.2"/>
  <cols>
    <col min="1" max="1" width="8.7109375" style="2" customWidth="1"/>
    <col min="2" max="2" width="31.5703125" style="2" customWidth="1"/>
    <col min="3" max="3" width="8" style="2" customWidth="1"/>
    <col min="4" max="4" width="11.5703125" style="2" customWidth="1"/>
    <col min="5" max="5" width="8.85546875" style="2" customWidth="1"/>
    <col min="6" max="6" width="11.85546875" style="2" customWidth="1"/>
    <col min="7" max="7" width="3.85546875" style="2" customWidth="1"/>
    <col min="8" max="8" width="9.7109375" style="2" customWidth="1"/>
    <col min="9" max="9" width="10.28515625" style="2" customWidth="1"/>
    <col min="10" max="10" width="12.85546875" style="2" customWidth="1"/>
    <col min="11" max="11" width="12.42578125" style="2" customWidth="1"/>
    <col min="12" max="16384" width="9.140625" style="2"/>
  </cols>
  <sheetData>
    <row r="1" spans="1:11" ht="51" x14ac:dyDescent="0.2">
      <c r="A1" s="1" t="s">
        <v>0</v>
      </c>
      <c r="B1" s="1" t="s">
        <v>10</v>
      </c>
      <c r="C1" s="1" t="s">
        <v>70</v>
      </c>
      <c r="D1" s="1" t="s">
        <v>2</v>
      </c>
      <c r="E1" s="1" t="s">
        <v>11</v>
      </c>
      <c r="F1" s="1" t="s">
        <v>4</v>
      </c>
      <c r="G1" s="1" t="s">
        <v>12</v>
      </c>
      <c r="H1" s="1" t="s">
        <v>7</v>
      </c>
      <c r="I1" s="1" t="s">
        <v>6</v>
      </c>
      <c r="J1" s="1" t="s">
        <v>8</v>
      </c>
      <c r="K1" s="1" t="s">
        <v>9</v>
      </c>
    </row>
    <row r="2" spans="1:11" ht="29.25" customHeight="1" x14ac:dyDescent="0.2">
      <c r="A2" s="3">
        <v>131084</v>
      </c>
      <c r="B2" s="3" t="s">
        <v>39</v>
      </c>
      <c r="C2" s="3" t="s">
        <v>71</v>
      </c>
      <c r="D2" s="3" t="s">
        <v>5</v>
      </c>
      <c r="E2" s="3" t="s">
        <v>5</v>
      </c>
      <c r="F2" s="3" t="s">
        <v>5</v>
      </c>
      <c r="G2" s="3" t="s">
        <v>1</v>
      </c>
      <c r="H2" s="3">
        <v>16</v>
      </c>
      <c r="I2" s="4" t="s">
        <v>13</v>
      </c>
      <c r="J2" s="5" t="e">
        <f>H2*I2</f>
        <v>#VALUE!</v>
      </c>
      <c r="K2" s="6" t="s">
        <v>13</v>
      </c>
    </row>
    <row r="3" spans="1:11" ht="30" customHeight="1" x14ac:dyDescent="0.2">
      <c r="A3" s="3">
        <v>137463</v>
      </c>
      <c r="B3" s="3" t="s">
        <v>40</v>
      </c>
      <c r="C3" s="3" t="s">
        <v>71</v>
      </c>
      <c r="D3" s="3" t="s">
        <v>5</v>
      </c>
      <c r="E3" s="3" t="s">
        <v>15</v>
      </c>
      <c r="F3" s="3" t="s">
        <v>16</v>
      </c>
      <c r="G3" s="3" t="s">
        <v>1</v>
      </c>
      <c r="H3" s="3">
        <v>111</v>
      </c>
      <c r="I3" s="4" t="s">
        <v>13</v>
      </c>
      <c r="J3" s="7" t="e">
        <f t="shared" ref="J3:J14" si="0">H3*I3</f>
        <v>#VALUE!</v>
      </c>
      <c r="K3" s="6" t="s">
        <v>13</v>
      </c>
    </row>
    <row r="4" spans="1:11" ht="31.5" customHeight="1" x14ac:dyDescent="0.2">
      <c r="A4" s="3">
        <v>137474</v>
      </c>
      <c r="B4" s="3" t="s">
        <v>41</v>
      </c>
      <c r="C4" s="3" t="s">
        <v>71</v>
      </c>
      <c r="D4" s="3" t="s">
        <v>5</v>
      </c>
      <c r="E4" s="3" t="s">
        <v>15</v>
      </c>
      <c r="F4" s="3" t="s">
        <v>16</v>
      </c>
      <c r="G4" s="3" t="s">
        <v>1</v>
      </c>
      <c r="H4" s="3">
        <v>111</v>
      </c>
      <c r="I4" s="4" t="s">
        <v>13</v>
      </c>
      <c r="J4" s="7" t="e">
        <f t="shared" si="0"/>
        <v>#VALUE!</v>
      </c>
      <c r="K4" s="6" t="s">
        <v>13</v>
      </c>
    </row>
    <row r="5" spans="1:11" ht="29.25" customHeight="1" x14ac:dyDescent="0.2">
      <c r="A5" s="3">
        <v>137531</v>
      </c>
      <c r="B5" s="3" t="s">
        <v>42</v>
      </c>
      <c r="C5" s="3" t="s">
        <v>71</v>
      </c>
      <c r="D5" s="3" t="s">
        <v>5</v>
      </c>
      <c r="E5" s="3" t="s">
        <v>15</v>
      </c>
      <c r="F5" s="3" t="s">
        <v>17</v>
      </c>
      <c r="G5" s="3" t="s">
        <v>1</v>
      </c>
      <c r="H5" s="3">
        <v>49</v>
      </c>
      <c r="I5" s="4" t="s">
        <v>13</v>
      </c>
      <c r="J5" s="7" t="e">
        <f t="shared" si="0"/>
        <v>#VALUE!</v>
      </c>
      <c r="K5" s="6" t="s">
        <v>13</v>
      </c>
    </row>
    <row r="6" spans="1:11" ht="38.25" x14ac:dyDescent="0.2">
      <c r="A6" s="3">
        <v>137542</v>
      </c>
      <c r="B6" s="3" t="s">
        <v>43</v>
      </c>
      <c r="C6" s="3" t="s">
        <v>71</v>
      </c>
      <c r="D6" s="3" t="s">
        <v>5</v>
      </c>
      <c r="E6" s="3" t="s">
        <v>15</v>
      </c>
      <c r="F6" s="3" t="s">
        <v>18</v>
      </c>
      <c r="G6" s="3" t="s">
        <v>1</v>
      </c>
      <c r="H6" s="3">
        <v>50</v>
      </c>
      <c r="I6" s="4" t="s">
        <v>13</v>
      </c>
      <c r="J6" s="7" t="e">
        <f t="shared" si="0"/>
        <v>#VALUE!</v>
      </c>
      <c r="K6" s="6" t="s">
        <v>13</v>
      </c>
    </row>
    <row r="7" spans="1:11" ht="38.25" x14ac:dyDescent="0.2">
      <c r="A7" s="3">
        <v>137553</v>
      </c>
      <c r="B7" s="3" t="s">
        <v>44</v>
      </c>
      <c r="C7" s="3" t="s">
        <v>71</v>
      </c>
      <c r="D7" s="3" t="s">
        <v>5</v>
      </c>
      <c r="E7" s="3" t="s">
        <v>15</v>
      </c>
      <c r="F7" s="3" t="s">
        <v>19</v>
      </c>
      <c r="G7" s="3" t="s">
        <v>1</v>
      </c>
      <c r="H7" s="3">
        <v>16</v>
      </c>
      <c r="I7" s="4" t="s">
        <v>13</v>
      </c>
      <c r="J7" s="7" t="e">
        <f t="shared" si="0"/>
        <v>#VALUE!</v>
      </c>
      <c r="K7" s="6" t="s">
        <v>13</v>
      </c>
    </row>
    <row r="8" spans="1:11" ht="38.25" x14ac:dyDescent="0.2">
      <c r="A8" s="3">
        <v>137564</v>
      </c>
      <c r="B8" s="3" t="s">
        <v>45</v>
      </c>
      <c r="C8" s="3" t="s">
        <v>71</v>
      </c>
      <c r="D8" s="3" t="s">
        <v>5</v>
      </c>
      <c r="E8" s="3" t="s">
        <v>15</v>
      </c>
      <c r="F8" s="3" t="s">
        <v>19</v>
      </c>
      <c r="G8" s="3" t="s">
        <v>1</v>
      </c>
      <c r="H8" s="3">
        <v>16</v>
      </c>
      <c r="I8" s="4" t="s">
        <v>13</v>
      </c>
      <c r="J8" s="7" t="e">
        <f t="shared" si="0"/>
        <v>#VALUE!</v>
      </c>
      <c r="K8" s="6" t="s">
        <v>13</v>
      </c>
    </row>
    <row r="9" spans="1:11" ht="38.25" x14ac:dyDescent="0.2">
      <c r="A9" s="3">
        <v>137597</v>
      </c>
      <c r="B9" s="3" t="s">
        <v>46</v>
      </c>
      <c r="C9" s="3" t="s">
        <v>71</v>
      </c>
      <c r="D9" s="3" t="s">
        <v>5</v>
      </c>
      <c r="E9" s="3" t="s">
        <v>15</v>
      </c>
      <c r="F9" s="3" t="s">
        <v>20</v>
      </c>
      <c r="G9" s="3" t="s">
        <v>1</v>
      </c>
      <c r="H9" s="3">
        <v>6</v>
      </c>
      <c r="I9" s="4" t="s">
        <v>13</v>
      </c>
      <c r="J9" s="7" t="e">
        <f t="shared" si="0"/>
        <v>#VALUE!</v>
      </c>
      <c r="K9" s="6" t="s">
        <v>13</v>
      </c>
    </row>
    <row r="10" spans="1:11" ht="28.5" customHeight="1" x14ac:dyDescent="0.2">
      <c r="A10" s="3">
        <v>137608</v>
      </c>
      <c r="B10" s="3" t="s">
        <v>47</v>
      </c>
      <c r="C10" s="3" t="s">
        <v>71</v>
      </c>
      <c r="D10" s="3" t="s">
        <v>5</v>
      </c>
      <c r="E10" s="3" t="s">
        <v>15</v>
      </c>
      <c r="F10" s="3" t="s">
        <v>20</v>
      </c>
      <c r="G10" s="3" t="s">
        <v>1</v>
      </c>
      <c r="H10" s="3">
        <v>6</v>
      </c>
      <c r="I10" s="4" t="s">
        <v>13</v>
      </c>
      <c r="J10" s="7" t="e">
        <f t="shared" si="0"/>
        <v>#VALUE!</v>
      </c>
      <c r="K10" s="6" t="s">
        <v>13</v>
      </c>
    </row>
    <row r="11" spans="1:11" ht="29.25" customHeight="1" x14ac:dyDescent="0.2">
      <c r="A11" s="3">
        <v>993273</v>
      </c>
      <c r="B11" s="3" t="s">
        <v>48</v>
      </c>
      <c r="C11" s="3" t="s">
        <v>71</v>
      </c>
      <c r="D11" s="3" t="s">
        <v>32</v>
      </c>
      <c r="E11" s="3" t="s">
        <v>15</v>
      </c>
      <c r="F11" s="3" t="s">
        <v>21</v>
      </c>
      <c r="G11" s="3" t="s">
        <v>1</v>
      </c>
      <c r="H11" s="3">
        <v>20</v>
      </c>
      <c r="I11" s="4" t="s">
        <v>13</v>
      </c>
      <c r="J11" s="7" t="e">
        <f t="shared" si="0"/>
        <v>#VALUE!</v>
      </c>
      <c r="K11" s="6" t="s">
        <v>13</v>
      </c>
    </row>
    <row r="12" spans="1:11" ht="25.5" x14ac:dyDescent="0.2">
      <c r="A12" s="3">
        <v>993284</v>
      </c>
      <c r="B12" s="3" t="s">
        <v>49</v>
      </c>
      <c r="C12" s="3" t="s">
        <v>71</v>
      </c>
      <c r="D12" s="3" t="s">
        <v>33</v>
      </c>
      <c r="E12" s="3" t="s">
        <v>15</v>
      </c>
      <c r="F12" s="3" t="s">
        <v>21</v>
      </c>
      <c r="G12" s="3" t="s">
        <v>1</v>
      </c>
      <c r="H12" s="3">
        <v>20</v>
      </c>
      <c r="I12" s="4" t="s">
        <v>13</v>
      </c>
      <c r="J12" s="7" t="e">
        <f t="shared" si="0"/>
        <v>#VALUE!</v>
      </c>
      <c r="K12" s="6" t="s">
        <v>13</v>
      </c>
    </row>
    <row r="13" spans="1:11" ht="25.5" x14ac:dyDescent="0.2">
      <c r="A13" s="3">
        <v>1091531</v>
      </c>
      <c r="B13" s="3" t="s">
        <v>50</v>
      </c>
      <c r="C13" s="3" t="s">
        <v>71</v>
      </c>
      <c r="D13" s="3" t="s">
        <v>5</v>
      </c>
      <c r="E13" s="3" t="s">
        <v>15</v>
      </c>
      <c r="F13" s="3" t="s">
        <v>5</v>
      </c>
      <c r="G13" s="3" t="s">
        <v>1</v>
      </c>
      <c r="H13" s="3">
        <v>2</v>
      </c>
      <c r="I13" s="4" t="s">
        <v>13</v>
      </c>
      <c r="J13" s="7" t="e">
        <f t="shared" si="0"/>
        <v>#VALUE!</v>
      </c>
      <c r="K13" s="6" t="s">
        <v>13</v>
      </c>
    </row>
    <row r="14" spans="1:11" ht="25.5" x14ac:dyDescent="0.2">
      <c r="A14" s="3">
        <v>1176851</v>
      </c>
      <c r="B14" s="3" t="s">
        <v>51</v>
      </c>
      <c r="C14" s="3" t="s">
        <v>71</v>
      </c>
      <c r="D14" s="3" t="s">
        <v>5</v>
      </c>
      <c r="E14" s="3" t="s">
        <v>5</v>
      </c>
      <c r="F14" s="3" t="s">
        <v>22</v>
      </c>
      <c r="G14" s="3" t="s">
        <v>1</v>
      </c>
      <c r="H14" s="3">
        <v>56</v>
      </c>
      <c r="I14" s="4" t="s">
        <v>13</v>
      </c>
      <c r="J14" s="7" t="e">
        <f t="shared" si="0"/>
        <v>#VALUE!</v>
      </c>
      <c r="K14" s="6" t="s">
        <v>13</v>
      </c>
    </row>
    <row r="15" spans="1:11" ht="38.25" x14ac:dyDescent="0.2">
      <c r="A15" s="8">
        <v>1177198</v>
      </c>
      <c r="B15" s="8" t="s">
        <v>52</v>
      </c>
      <c r="C15" s="3" t="s">
        <v>71</v>
      </c>
      <c r="D15" s="8" t="s">
        <v>5</v>
      </c>
      <c r="E15" s="8" t="s">
        <v>5</v>
      </c>
      <c r="F15" s="8" t="s">
        <v>23</v>
      </c>
      <c r="G15" s="8"/>
      <c r="H15" s="8">
        <v>10</v>
      </c>
      <c r="I15" s="4" t="s">
        <v>13</v>
      </c>
      <c r="J15" s="7" t="e">
        <f t="shared" ref="J15:J32" si="1">H15*I15</f>
        <v>#VALUE!</v>
      </c>
      <c r="K15" s="6" t="s">
        <v>13</v>
      </c>
    </row>
    <row r="16" spans="1:11" ht="38.25" x14ac:dyDescent="0.2">
      <c r="A16" s="8">
        <v>1177209</v>
      </c>
      <c r="B16" s="8" t="s">
        <v>53</v>
      </c>
      <c r="C16" s="3" t="s">
        <v>71</v>
      </c>
      <c r="D16" s="8" t="s">
        <v>5</v>
      </c>
      <c r="E16" s="8" t="s">
        <v>5</v>
      </c>
      <c r="F16" s="8" t="s">
        <v>24</v>
      </c>
      <c r="G16" s="8"/>
      <c r="H16" s="8">
        <v>20</v>
      </c>
      <c r="I16" s="4" t="s">
        <v>13</v>
      </c>
      <c r="J16" s="7" t="e">
        <f t="shared" si="1"/>
        <v>#VALUE!</v>
      </c>
      <c r="K16" s="6" t="s">
        <v>13</v>
      </c>
    </row>
    <row r="17" spans="1:11" ht="38.25" x14ac:dyDescent="0.2">
      <c r="A17" s="8">
        <v>1177211</v>
      </c>
      <c r="B17" s="8" t="s">
        <v>54</v>
      </c>
      <c r="C17" s="3" t="s">
        <v>71</v>
      </c>
      <c r="D17" s="8" t="s">
        <v>5</v>
      </c>
      <c r="E17" s="8" t="s">
        <v>5</v>
      </c>
      <c r="F17" s="8" t="s">
        <v>25</v>
      </c>
      <c r="G17" s="8"/>
      <c r="H17" s="8">
        <v>16</v>
      </c>
      <c r="I17" s="4" t="s">
        <v>13</v>
      </c>
      <c r="J17" s="7" t="e">
        <f t="shared" si="1"/>
        <v>#VALUE!</v>
      </c>
      <c r="K17" s="6" t="s">
        <v>13</v>
      </c>
    </row>
    <row r="18" spans="1:11" ht="38.25" x14ac:dyDescent="0.2">
      <c r="A18" s="8">
        <v>1177233</v>
      </c>
      <c r="B18" s="8" t="s">
        <v>55</v>
      </c>
      <c r="C18" s="3" t="s">
        <v>71</v>
      </c>
      <c r="D18" s="8" t="s">
        <v>5</v>
      </c>
      <c r="E18" s="8" t="s">
        <v>5</v>
      </c>
      <c r="F18" s="8" t="s">
        <v>26</v>
      </c>
      <c r="G18" s="8"/>
      <c r="H18" s="8">
        <v>1</v>
      </c>
      <c r="I18" s="4" t="s">
        <v>13</v>
      </c>
      <c r="J18" s="7" t="e">
        <f t="shared" si="1"/>
        <v>#VALUE!</v>
      </c>
      <c r="K18" s="6" t="s">
        <v>13</v>
      </c>
    </row>
    <row r="19" spans="1:11" ht="38.25" x14ac:dyDescent="0.2">
      <c r="A19" s="8">
        <v>1177244</v>
      </c>
      <c r="B19" s="8" t="s">
        <v>56</v>
      </c>
      <c r="C19" s="3" t="s">
        <v>71</v>
      </c>
      <c r="D19" s="8" t="s">
        <v>5</v>
      </c>
      <c r="E19" s="8" t="s">
        <v>5</v>
      </c>
      <c r="F19" s="8" t="s">
        <v>27</v>
      </c>
      <c r="G19" s="8"/>
      <c r="H19" s="8">
        <v>10</v>
      </c>
      <c r="I19" s="4" t="s">
        <v>13</v>
      </c>
      <c r="J19" s="7" t="e">
        <f t="shared" si="1"/>
        <v>#VALUE!</v>
      </c>
      <c r="K19" s="6" t="s">
        <v>13</v>
      </c>
    </row>
    <row r="20" spans="1:11" ht="38.25" x14ac:dyDescent="0.2">
      <c r="A20" s="8">
        <v>1177312</v>
      </c>
      <c r="B20" s="8" t="s">
        <v>57</v>
      </c>
      <c r="C20" s="3" t="s">
        <v>71</v>
      </c>
      <c r="D20" s="8" t="s">
        <v>5</v>
      </c>
      <c r="E20" s="8" t="s">
        <v>5</v>
      </c>
      <c r="F20" s="8" t="s">
        <v>28</v>
      </c>
      <c r="G20" s="8"/>
      <c r="H20" s="8">
        <v>32</v>
      </c>
      <c r="I20" s="4" t="s">
        <v>13</v>
      </c>
      <c r="J20" s="7" t="e">
        <f t="shared" si="1"/>
        <v>#VALUE!</v>
      </c>
      <c r="K20" s="6" t="s">
        <v>13</v>
      </c>
    </row>
    <row r="21" spans="1:11" ht="25.5" x14ac:dyDescent="0.2">
      <c r="A21" s="8">
        <v>1375435</v>
      </c>
      <c r="B21" s="8" t="s">
        <v>58</v>
      </c>
      <c r="C21" s="3" t="s">
        <v>71</v>
      </c>
      <c r="D21" s="8" t="s">
        <v>5</v>
      </c>
      <c r="E21" s="8" t="s">
        <v>15</v>
      </c>
      <c r="F21" s="8" t="s">
        <v>5</v>
      </c>
      <c r="G21" s="8"/>
      <c r="H21" s="8">
        <v>38</v>
      </c>
      <c r="I21" s="4" t="s">
        <v>13</v>
      </c>
      <c r="J21" s="7" t="e">
        <f t="shared" si="1"/>
        <v>#VALUE!</v>
      </c>
      <c r="K21" s="6" t="s">
        <v>13</v>
      </c>
    </row>
    <row r="22" spans="1:11" ht="25.5" x14ac:dyDescent="0.2">
      <c r="A22" s="8">
        <v>1375446</v>
      </c>
      <c r="B22" s="8" t="s">
        <v>59</v>
      </c>
      <c r="C22" s="3" t="s">
        <v>71</v>
      </c>
      <c r="D22" s="8" t="s">
        <v>5</v>
      </c>
      <c r="E22" s="8" t="s">
        <v>15</v>
      </c>
      <c r="F22" s="8" t="s">
        <v>5</v>
      </c>
      <c r="G22" s="8"/>
      <c r="H22" s="8">
        <v>12</v>
      </c>
      <c r="I22" s="4" t="s">
        <v>13</v>
      </c>
      <c r="J22" s="7" t="e">
        <f t="shared" si="1"/>
        <v>#VALUE!</v>
      </c>
      <c r="K22" s="6" t="s">
        <v>13</v>
      </c>
    </row>
    <row r="23" spans="1:11" ht="25.5" x14ac:dyDescent="0.2">
      <c r="A23" s="8">
        <v>1375468</v>
      </c>
      <c r="B23" s="8" t="s">
        <v>60</v>
      </c>
      <c r="C23" s="3" t="s">
        <v>71</v>
      </c>
      <c r="D23" s="8" t="s">
        <v>5</v>
      </c>
      <c r="E23" s="8" t="s">
        <v>15</v>
      </c>
      <c r="F23" s="8" t="s">
        <v>5</v>
      </c>
      <c r="G23" s="8"/>
      <c r="H23" s="8">
        <v>38</v>
      </c>
      <c r="I23" s="4" t="s">
        <v>13</v>
      </c>
      <c r="J23" s="7" t="e">
        <f t="shared" si="1"/>
        <v>#VALUE!</v>
      </c>
      <c r="K23" s="6" t="s">
        <v>13</v>
      </c>
    </row>
    <row r="24" spans="1:11" ht="25.5" x14ac:dyDescent="0.2">
      <c r="A24" s="8">
        <v>1375479</v>
      </c>
      <c r="B24" s="8" t="s">
        <v>61</v>
      </c>
      <c r="C24" s="3" t="s">
        <v>71</v>
      </c>
      <c r="D24" s="8" t="s">
        <v>5</v>
      </c>
      <c r="E24" s="8" t="s">
        <v>15</v>
      </c>
      <c r="F24" s="8" t="s">
        <v>5</v>
      </c>
      <c r="G24" s="8"/>
      <c r="H24" s="8">
        <v>20</v>
      </c>
      <c r="I24" s="4" t="s">
        <v>13</v>
      </c>
      <c r="J24" s="7" t="e">
        <f t="shared" si="1"/>
        <v>#VALUE!</v>
      </c>
      <c r="K24" s="6" t="s">
        <v>13</v>
      </c>
    </row>
    <row r="25" spans="1:11" ht="25.5" x14ac:dyDescent="0.2">
      <c r="A25" s="8">
        <v>1399746</v>
      </c>
      <c r="B25" s="8" t="s">
        <v>62</v>
      </c>
      <c r="C25" s="3" t="s">
        <v>72</v>
      </c>
      <c r="D25" s="8" t="s">
        <v>5</v>
      </c>
      <c r="E25" s="8" t="s">
        <v>5</v>
      </c>
      <c r="F25" s="8" t="s">
        <v>5</v>
      </c>
      <c r="G25" s="8"/>
      <c r="H25" s="8">
        <v>21</v>
      </c>
      <c r="I25" s="4" t="s">
        <v>13</v>
      </c>
      <c r="J25" s="7" t="e">
        <f t="shared" si="1"/>
        <v>#VALUE!</v>
      </c>
      <c r="K25" s="6" t="s">
        <v>13</v>
      </c>
    </row>
    <row r="26" spans="1:11" ht="25.5" x14ac:dyDescent="0.2">
      <c r="A26" s="8">
        <v>1399757</v>
      </c>
      <c r="B26" s="8" t="s">
        <v>63</v>
      </c>
      <c r="C26" s="3" t="s">
        <v>72</v>
      </c>
      <c r="D26" s="8" t="s">
        <v>5</v>
      </c>
      <c r="E26" s="8" t="s">
        <v>5</v>
      </c>
      <c r="F26" s="8" t="s">
        <v>5</v>
      </c>
      <c r="G26" s="8"/>
      <c r="H26" s="8">
        <v>21</v>
      </c>
      <c r="I26" s="4" t="s">
        <v>13</v>
      </c>
      <c r="J26" s="7" t="e">
        <f t="shared" si="1"/>
        <v>#VALUE!</v>
      </c>
      <c r="K26" s="6" t="s">
        <v>13</v>
      </c>
    </row>
    <row r="27" spans="1:11" ht="25.5" x14ac:dyDescent="0.2">
      <c r="A27" s="8">
        <v>1635377</v>
      </c>
      <c r="B27" s="8" t="s">
        <v>64</v>
      </c>
      <c r="C27" s="3" t="s">
        <v>72</v>
      </c>
      <c r="D27" s="8" t="s">
        <v>5</v>
      </c>
      <c r="E27" s="8" t="s">
        <v>5</v>
      </c>
      <c r="F27" s="8" t="s">
        <v>29</v>
      </c>
      <c r="G27" s="8"/>
      <c r="H27" s="8">
        <v>4</v>
      </c>
      <c r="I27" s="4" t="s">
        <v>13</v>
      </c>
      <c r="J27" s="7" t="e">
        <f t="shared" si="1"/>
        <v>#VALUE!</v>
      </c>
      <c r="K27" s="6" t="s">
        <v>13</v>
      </c>
    </row>
    <row r="28" spans="1:11" ht="25.5" x14ac:dyDescent="0.2">
      <c r="A28" s="8">
        <v>1714983</v>
      </c>
      <c r="B28" s="8" t="s">
        <v>65</v>
      </c>
      <c r="C28" s="3" t="s">
        <v>71</v>
      </c>
      <c r="D28" s="8" t="s">
        <v>34</v>
      </c>
      <c r="E28" s="8" t="s">
        <v>15</v>
      </c>
      <c r="F28" s="8" t="s">
        <v>5</v>
      </c>
      <c r="G28" s="8"/>
      <c r="H28" s="8">
        <v>14</v>
      </c>
      <c r="I28" s="4" t="s">
        <v>13</v>
      </c>
      <c r="J28" s="7" t="e">
        <f t="shared" si="1"/>
        <v>#VALUE!</v>
      </c>
      <c r="K28" s="6" t="s">
        <v>13</v>
      </c>
    </row>
    <row r="29" spans="1:11" ht="25.5" x14ac:dyDescent="0.2">
      <c r="A29" s="8">
        <v>1714994</v>
      </c>
      <c r="B29" s="8" t="s">
        <v>66</v>
      </c>
      <c r="C29" s="3" t="s">
        <v>71</v>
      </c>
      <c r="D29" s="8" t="s">
        <v>35</v>
      </c>
      <c r="E29" s="8" t="s">
        <v>15</v>
      </c>
      <c r="F29" s="8" t="s">
        <v>5</v>
      </c>
      <c r="G29" s="8"/>
      <c r="H29" s="8">
        <v>18</v>
      </c>
      <c r="I29" s="4" t="s">
        <v>13</v>
      </c>
      <c r="J29" s="7" t="e">
        <f t="shared" si="1"/>
        <v>#VALUE!</v>
      </c>
      <c r="K29" s="6" t="s">
        <v>13</v>
      </c>
    </row>
    <row r="30" spans="1:11" ht="38.25" x14ac:dyDescent="0.2">
      <c r="A30" s="8">
        <v>2080056</v>
      </c>
      <c r="B30" s="8" t="s">
        <v>67</v>
      </c>
      <c r="C30" s="3" t="s">
        <v>73</v>
      </c>
      <c r="D30" s="8" t="s">
        <v>36</v>
      </c>
      <c r="E30" s="8" t="s">
        <v>15</v>
      </c>
      <c r="F30" s="8" t="s">
        <v>30</v>
      </c>
      <c r="G30" s="8"/>
      <c r="H30" s="8">
        <v>60</v>
      </c>
      <c r="I30" s="4" t="s">
        <v>13</v>
      </c>
      <c r="J30" s="7" t="e">
        <f t="shared" si="1"/>
        <v>#VALUE!</v>
      </c>
      <c r="K30" s="6" t="s">
        <v>13</v>
      </c>
    </row>
    <row r="31" spans="1:11" ht="38.25" x14ac:dyDescent="0.2">
      <c r="A31" s="8">
        <v>2080091</v>
      </c>
      <c r="B31" s="8" t="s">
        <v>68</v>
      </c>
      <c r="C31" s="3" t="s">
        <v>73</v>
      </c>
      <c r="D31" s="8" t="s">
        <v>37</v>
      </c>
      <c r="E31" s="8" t="s">
        <v>15</v>
      </c>
      <c r="F31" s="8" t="s">
        <v>30</v>
      </c>
      <c r="G31" s="8"/>
      <c r="H31" s="8">
        <v>60</v>
      </c>
      <c r="I31" s="4" t="s">
        <v>13</v>
      </c>
      <c r="J31" s="7" t="e">
        <f t="shared" si="1"/>
        <v>#VALUE!</v>
      </c>
      <c r="K31" s="6" t="s">
        <v>13</v>
      </c>
    </row>
    <row r="32" spans="1:11" ht="25.5" x14ac:dyDescent="0.2">
      <c r="A32" s="8">
        <v>2097832</v>
      </c>
      <c r="B32" s="8" t="s">
        <v>69</v>
      </c>
      <c r="C32" s="3" t="s">
        <v>71</v>
      </c>
      <c r="D32" s="8" t="s">
        <v>38</v>
      </c>
      <c r="E32" s="8" t="s">
        <v>3</v>
      </c>
      <c r="F32" s="8" t="s">
        <v>31</v>
      </c>
      <c r="G32" s="8"/>
      <c r="H32" s="8">
        <v>8</v>
      </c>
      <c r="I32" s="4" t="s">
        <v>13</v>
      </c>
      <c r="J32" s="7" t="e">
        <f t="shared" si="1"/>
        <v>#VALUE!</v>
      </c>
      <c r="K32" s="6" t="s">
        <v>13</v>
      </c>
    </row>
    <row r="33" spans="2:10" x14ac:dyDescent="0.2">
      <c r="B33" s="9" t="s">
        <v>14</v>
      </c>
      <c r="C33" s="10"/>
      <c r="D33" s="10"/>
      <c r="E33" s="10"/>
      <c r="F33" s="10"/>
      <c r="G33" s="10"/>
      <c r="H33" s="10"/>
      <c r="I33" s="11"/>
      <c r="J33" s="12" t="e">
        <f>SUM(J2:J32)</f>
        <v>#VALUE!</v>
      </c>
    </row>
  </sheetData>
  <mergeCells count="1">
    <mergeCell ref="B33:I3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dcterms:created xsi:type="dcterms:W3CDTF">2023-11-16T10:04:05Z</dcterms:created>
  <dcterms:modified xsi:type="dcterms:W3CDTF">2023-11-20T13:58:43Z</dcterms:modified>
</cp:coreProperties>
</file>