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3256" windowHeight="13176"/>
  </bookViews>
  <sheets>
    <sheet name="Hárok1" sheetId="1" r:id="rId1"/>
    <sheet name="Hárok2" sheetId="2" r:id="rId2"/>
    <sheet name="Hárok3" sheetId="3" r:id="rId3"/>
  </sheets>
  <definedNames>
    <definedName name="_Hlk145406821" localSheetId="0">Hárok1!#REF!</definedName>
    <definedName name="_Hlk145406891" localSheetId="0">Hárok1!$C$6</definedName>
    <definedName name="_Hlk145407327" localSheetId="0">Hárok1!$C$7</definedName>
  </definedNames>
  <calcPr calcId="144525"/>
</workbook>
</file>

<file path=xl/calcChain.xml><?xml version="1.0" encoding="utf-8"?>
<calcChain xmlns="http://schemas.openxmlformats.org/spreadsheetml/2006/main">
  <c r="J15" i="1" l="1"/>
  <c r="J16" i="1"/>
  <c r="I16" i="1"/>
  <c r="K48" i="1"/>
  <c r="J48" i="1"/>
  <c r="I48" i="1"/>
  <c r="K47" i="1"/>
  <c r="J47" i="1"/>
  <c r="I47" i="1"/>
  <c r="K46" i="1"/>
  <c r="J46" i="1"/>
  <c r="I46" i="1"/>
  <c r="K45" i="1"/>
  <c r="J45" i="1"/>
  <c r="I45" i="1"/>
  <c r="K44" i="1"/>
  <c r="J44" i="1"/>
  <c r="I44" i="1"/>
  <c r="K43" i="1"/>
  <c r="J43" i="1"/>
  <c r="I43" i="1"/>
  <c r="K42" i="1"/>
  <c r="J42" i="1"/>
  <c r="I42" i="1"/>
  <c r="K41" i="1"/>
  <c r="J41" i="1"/>
  <c r="I41" i="1"/>
  <c r="K40" i="1"/>
  <c r="J40" i="1"/>
  <c r="I40" i="1"/>
  <c r="K39" i="1"/>
  <c r="J39" i="1"/>
  <c r="I39" i="1"/>
  <c r="K38" i="1"/>
  <c r="J38" i="1"/>
  <c r="I38" i="1"/>
  <c r="K37" i="1"/>
  <c r="J37" i="1"/>
  <c r="I37" i="1"/>
  <c r="K36" i="1"/>
  <c r="J36" i="1"/>
  <c r="I36" i="1"/>
  <c r="K35" i="1"/>
  <c r="J35" i="1"/>
  <c r="I35" i="1"/>
  <c r="K34" i="1"/>
  <c r="J34" i="1"/>
  <c r="I34" i="1"/>
  <c r="K33" i="1"/>
  <c r="J33" i="1"/>
  <c r="I33" i="1"/>
  <c r="K32" i="1"/>
  <c r="J32" i="1"/>
  <c r="I32" i="1"/>
  <c r="K31" i="1"/>
  <c r="J31" i="1"/>
  <c r="I31" i="1"/>
  <c r="K30" i="1"/>
  <c r="J30" i="1"/>
  <c r="I30" i="1"/>
  <c r="K29" i="1"/>
  <c r="J29" i="1"/>
  <c r="I29" i="1"/>
  <c r="K28" i="1"/>
  <c r="J28" i="1"/>
  <c r="I28" i="1"/>
  <c r="K27" i="1"/>
  <c r="J27" i="1"/>
  <c r="I27" i="1"/>
  <c r="K26" i="1"/>
  <c r="J26" i="1"/>
  <c r="I26" i="1"/>
  <c r="K25" i="1"/>
  <c r="J25" i="1"/>
  <c r="I25" i="1"/>
  <c r="K24" i="1"/>
  <c r="J24" i="1"/>
  <c r="I24" i="1"/>
  <c r="K23" i="1"/>
  <c r="J23" i="1"/>
  <c r="I23" i="1"/>
  <c r="K22" i="1"/>
  <c r="J22" i="1"/>
  <c r="I22" i="1"/>
  <c r="K21" i="1"/>
  <c r="J21" i="1"/>
  <c r="I21" i="1"/>
  <c r="K20" i="1"/>
  <c r="J20" i="1"/>
  <c r="I20" i="1"/>
  <c r="K19" i="1"/>
  <c r="J19" i="1"/>
  <c r="I19" i="1"/>
  <c r="K18" i="1"/>
  <c r="J18" i="1"/>
  <c r="I18" i="1"/>
  <c r="K17" i="1"/>
  <c r="J17" i="1"/>
  <c r="I17" i="1"/>
  <c r="K68" i="1"/>
  <c r="J68" i="1"/>
  <c r="I68" i="1"/>
  <c r="K67" i="1"/>
  <c r="J67" i="1"/>
  <c r="I67" i="1"/>
  <c r="K66" i="1"/>
  <c r="J66" i="1"/>
  <c r="I66" i="1"/>
  <c r="K65" i="1"/>
  <c r="J65" i="1"/>
  <c r="I65" i="1"/>
  <c r="K64" i="1"/>
  <c r="J64" i="1"/>
  <c r="I64" i="1"/>
  <c r="K63" i="1"/>
  <c r="J63" i="1"/>
  <c r="I63" i="1"/>
  <c r="K62" i="1"/>
  <c r="J62" i="1"/>
  <c r="I62" i="1"/>
  <c r="K61" i="1"/>
  <c r="J61" i="1"/>
  <c r="I61" i="1"/>
  <c r="K60" i="1"/>
  <c r="J60" i="1"/>
  <c r="I60" i="1"/>
  <c r="K59" i="1"/>
  <c r="J59" i="1"/>
  <c r="I59" i="1"/>
  <c r="K58" i="1"/>
  <c r="J58" i="1"/>
  <c r="I58" i="1"/>
  <c r="K57" i="1"/>
  <c r="J57" i="1"/>
  <c r="I57" i="1"/>
  <c r="K56" i="1"/>
  <c r="J56" i="1"/>
  <c r="I56" i="1"/>
  <c r="K55" i="1"/>
  <c r="J55" i="1"/>
  <c r="I55" i="1"/>
  <c r="K54" i="1"/>
  <c r="J54" i="1"/>
  <c r="I54" i="1"/>
  <c r="K53" i="1"/>
  <c r="J53" i="1"/>
  <c r="I53" i="1"/>
  <c r="K52" i="1"/>
  <c r="J52" i="1"/>
  <c r="I52" i="1"/>
  <c r="K51" i="1"/>
  <c r="J51" i="1"/>
  <c r="I51" i="1"/>
  <c r="K50" i="1"/>
  <c r="J50" i="1"/>
  <c r="I50" i="1"/>
  <c r="K49" i="1"/>
  <c r="J49" i="1"/>
  <c r="I49" i="1"/>
  <c r="K15" i="1"/>
  <c r="K16" i="1"/>
  <c r="K14" i="1"/>
  <c r="I14" i="1"/>
  <c r="I71" i="1" l="1"/>
  <c r="J71" i="1"/>
  <c r="K71" i="1"/>
  <c r="H72" i="1" l="1"/>
</calcChain>
</file>

<file path=xl/sharedStrings.xml><?xml version="1.0" encoding="utf-8"?>
<sst xmlns="http://schemas.openxmlformats.org/spreadsheetml/2006/main" count="353" uniqueCount="193">
  <si>
    <t xml:space="preserve">V.....................dňa ..........................                          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</si>
  <si>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</si>
  <si>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</si>
  <si>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</si>
  <si>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</si>
  <si>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r>
      <t xml:space="preserve">Názov zákazky: </t>
    </r>
    <r>
      <rPr>
        <sz val="12"/>
        <color theme="1"/>
        <rFont val="Times New Roman"/>
        <family val="1"/>
        <charset val="238"/>
      </rPr>
      <t>Potraviny pre ŠJ MŠ</t>
    </r>
  </si>
  <si>
    <t>1.</t>
  </si>
  <si>
    <t>2.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</si>
  <si>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</si>
  <si>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</si>
  <si>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</si>
  <si>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</si>
  <si>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</si>
  <si>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</si>
  <si>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</si>
  <si>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</si>
  <si>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</si>
  <si>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3.</t>
  </si>
  <si>
    <t>Uchádzačovi sa po doplnení jednotkovej ceny automaticky vyplní bunka s hodnotou DPH 10 % a 20 %. Uchádzač ponechá správnu hodnotu DPH uvedeného tovaru a nehodiacu hodnotu DPH v bunke vymaže.</t>
  </si>
  <si>
    <t>Veľkosť balenia</t>
  </si>
  <si>
    <t>Jednotka</t>
  </si>
  <si>
    <t>Predpokladané množstvo</t>
  </si>
  <si>
    <t>Ponúkaná cena za jednkotku v EUR bez DPH</t>
  </si>
  <si>
    <t>03222117-6</t>
  </si>
  <si>
    <t>Avokádo</t>
  </si>
  <si>
    <t>1. trieda, vo výbornej akostnej kvality,</t>
  </si>
  <si>
    <t>03222111-4</t>
  </si>
  <si>
    <t>Banány</t>
  </si>
  <si>
    <t>1. trieda, vo výbornej akostnej kvality, žlté bez škrvn  á: 100 gr.</t>
  </si>
  <si>
    <t>03222332-9</t>
  </si>
  <si>
    <t>Broskyne</t>
  </si>
  <si>
    <t xml:space="preserve">1. trieda, vo výbornej akostnej kvality, </t>
  </si>
  <si>
    <t>4.</t>
  </si>
  <si>
    <t>03222210-8</t>
  </si>
  <si>
    <t>Citróny</t>
  </si>
  <si>
    <t>5.</t>
  </si>
  <si>
    <t>03222340-8</t>
  </si>
  <si>
    <t>Hrozno</t>
  </si>
  <si>
    <t xml:space="preserve">1. trieda, vo výbornej akostnej kvality, zelené a modré odrody </t>
  </si>
  <si>
    <t>6.</t>
  </si>
  <si>
    <t>03222322-6</t>
  </si>
  <si>
    <t>Hrušky</t>
  </si>
  <si>
    <t>7.</t>
  </si>
  <si>
    <t>03222321-9</t>
  </si>
  <si>
    <t>Jablká</t>
  </si>
  <si>
    <t>1. trieda, sypané alebo ukladané, vo výbornej akostnej kvality, zelené a červené odrody,</t>
  </si>
  <si>
    <t>8.</t>
  </si>
  <si>
    <t>03222313-0</t>
  </si>
  <si>
    <t>Jahody</t>
  </si>
  <si>
    <t>9.</t>
  </si>
  <si>
    <t>03222118-3</t>
  </si>
  <si>
    <t>Kiwi</t>
  </si>
  <si>
    <t xml:space="preserve">1. triedy, sypané alebo balené koše, vo výbornej akostnej kvality, </t>
  </si>
  <si>
    <t>10.</t>
  </si>
  <si>
    <t>03222240-7</t>
  </si>
  <si>
    <t>Mandarinky</t>
  </si>
  <si>
    <t>1. triedy, sypané alebo balené koše, vo výbornej akostnej kvality,</t>
  </si>
  <si>
    <t>11.</t>
  </si>
  <si>
    <t>03222331-2</t>
  </si>
  <si>
    <t>Marhule</t>
  </si>
  <si>
    <t>12.</t>
  </si>
  <si>
    <t>03222330-5</t>
  </si>
  <si>
    <t>Nektarinky</t>
  </si>
  <si>
    <t xml:space="preserve">1. triedy, ukladané, vo výbornej akostnej kvality, </t>
  </si>
  <si>
    <t>13.</t>
  </si>
  <si>
    <t>03222220-1</t>
  </si>
  <si>
    <t>Pomaranče</t>
  </si>
  <si>
    <t>14.</t>
  </si>
  <si>
    <t>0322334-3</t>
  </si>
  <si>
    <t>Slivky</t>
  </si>
  <si>
    <t>15.</t>
  </si>
  <si>
    <t>Bazalka čerstvá</t>
  </si>
  <si>
    <t>1. trieda, vo výbornej akostnej kvality, bez chemického ošetrenia</t>
  </si>
  <si>
    <t>16.</t>
  </si>
  <si>
    <t>03221111-7</t>
  </si>
  <si>
    <t>Cvikla</t>
  </si>
  <si>
    <t>17.</t>
  </si>
  <si>
    <t>03221110-3</t>
  </si>
  <si>
    <t>Kapusta kyslá</t>
  </si>
  <si>
    <t xml:space="preserve">kvasená kapusta hlávková biela,          1. trieda, vo výbornej akostnej kvality, </t>
  </si>
  <si>
    <t>18.</t>
  </si>
  <si>
    <t>Kôpor čerstvý</t>
  </si>
  <si>
    <t>19.</t>
  </si>
  <si>
    <t>Melón červený</t>
  </si>
  <si>
    <t>20.</t>
  </si>
  <si>
    <t>Mäta svieža</t>
  </si>
  <si>
    <t>21.</t>
  </si>
  <si>
    <t>Pažitka svieža</t>
  </si>
  <si>
    <t>22.</t>
  </si>
  <si>
    <t>Petržlenová vňať</t>
  </si>
  <si>
    <t>23.</t>
  </si>
  <si>
    <t>03221000-6</t>
  </si>
  <si>
    <t>Petržlen</t>
  </si>
  <si>
    <t xml:space="preserve">1. trieda, vo výbornej akostnej kvality, 2,5/6, </t>
  </si>
  <si>
    <t>24.</t>
  </si>
  <si>
    <t>Reďkovka biela</t>
  </si>
  <si>
    <t>25.</t>
  </si>
  <si>
    <t>Redkvička červená</t>
  </si>
  <si>
    <t xml:space="preserve">1. trieda, vo výbornej akostnej kvality,červená a biela,  </t>
  </si>
  <si>
    <t>26.</t>
  </si>
  <si>
    <t>Stonky zeleru</t>
  </si>
  <si>
    <t>27.</t>
  </si>
  <si>
    <t>03221260-6</t>
  </si>
  <si>
    <t>Šampiňóny</t>
  </si>
  <si>
    <t xml:space="preserve">1. trieda, vo výbornej akostnej kvality, voľné a balené - 250 gr., </t>
  </si>
  <si>
    <t>28.</t>
  </si>
  <si>
    <t>Hlíva ustricová</t>
  </si>
  <si>
    <t>29.</t>
  </si>
  <si>
    <t>03221110-0</t>
  </si>
  <si>
    <t>Zeler</t>
  </si>
  <si>
    <t xml:space="preserve">1. trieda, vo výbornej akostnej kvality, kaliber 10 - 12, </t>
  </si>
  <si>
    <t>03221430-9</t>
  </si>
  <si>
    <t>Brokolica</t>
  </si>
  <si>
    <t>1. trieda, vo výbornej akostnej kvality, bez chemického ošetrenia, 500 gr.</t>
  </si>
  <si>
    <t>Bataty</t>
  </si>
  <si>
    <t>Cesnak</t>
  </si>
  <si>
    <t xml:space="preserve">1. trieda, vo výbornej akostnej kvality, kaliber 55 -60, biely a fialový, </t>
  </si>
  <si>
    <t>03221113-1</t>
  </si>
  <si>
    <t>Cibuľa</t>
  </si>
  <si>
    <t xml:space="preserve">1. trieda, vo výbornej akostnej kvality, kaliber 40+, </t>
  </si>
  <si>
    <t>Cibuľka jarná</t>
  </si>
  <si>
    <t>03221250-3</t>
  </si>
  <si>
    <t>Cuketa</t>
  </si>
  <si>
    <t>Kaleráb gigant</t>
  </si>
  <si>
    <t>Kaleráb mladý</t>
  </si>
  <si>
    <t>03221410-3</t>
  </si>
  <si>
    <t>Kapusta hlávková biela</t>
  </si>
  <si>
    <t xml:space="preserve">1. trieda, vo výbornej akostnej kvality, kaliber 9 - 10, </t>
  </si>
  <si>
    <t>Kapusta hlávková červená</t>
  </si>
  <si>
    <t>Kapusta čínska</t>
  </si>
  <si>
    <t>03221420-6</t>
  </si>
  <si>
    <t>Karfiol</t>
  </si>
  <si>
    <t xml:space="preserve">1. trieda, vo výbornej akostnej kvality,  očistený od listov, </t>
  </si>
  <si>
    <t>03221400-0</t>
  </si>
  <si>
    <t>Kel</t>
  </si>
  <si>
    <t>3221112-4</t>
  </si>
  <si>
    <t>Mrkva</t>
  </si>
  <si>
    <t xml:space="preserve">1. trieda, vo výbornej akostnej kvality, kalibrovaná 100 - 300, </t>
  </si>
  <si>
    <t>03221230-7</t>
  </si>
  <si>
    <t>Paprika PCR</t>
  </si>
  <si>
    <t>Paprika hrubostenná - žltá,zelená,červená</t>
  </si>
  <si>
    <t xml:space="preserve">1. trieda, vo výbornej akostnej kvality, kaliber 70+, možnosť voľby farebnosti - žltá, zelená, červená,  </t>
  </si>
  <si>
    <t>03221240-0</t>
  </si>
  <si>
    <t>Paradajky</t>
  </si>
  <si>
    <t>Padajky chery</t>
  </si>
  <si>
    <t>Pór</t>
  </si>
  <si>
    <t>03221310-2</t>
  </si>
  <si>
    <t>Šalát hlávkový</t>
  </si>
  <si>
    <t>Šalát ľadový</t>
  </si>
  <si>
    <t>03221200-8</t>
  </si>
  <si>
    <t>Tekvica</t>
  </si>
  <si>
    <t>Tekvica hokkaido</t>
  </si>
  <si>
    <t>03221270-9</t>
  </si>
  <si>
    <t>Uhorky šalátové</t>
  </si>
  <si>
    <t>03212100-1</t>
  </si>
  <si>
    <t>Zemiaky nové</t>
  </si>
  <si>
    <t>Zemiaky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</si>
  <si>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</si>
  <si>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</si>
  <si>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</si>
  <si>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</si>
  <si>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</si>
  <si>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</si>
  <si>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</si>
  <si>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</si>
  <si>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</si>
  <si>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</si>
  <si>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</si>
  <si>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</si>
  <si>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</si>
  <si>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</si>
  <si>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</si>
  <si>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</si>
  <si>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</si>
  <si>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</si>
  <si>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</si>
  <si>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</si>
  <si>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</si>
  <si>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</si>
  <si>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</si>
  <si>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</si>
  <si>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</si>
  <si>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</si>
  <si>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ks</t>
  </si>
  <si>
    <t>kg</t>
  </si>
  <si>
    <t>100g</t>
  </si>
  <si>
    <t>200g</t>
  </si>
  <si>
    <t>zv.</t>
  </si>
  <si>
    <t>zv,</t>
  </si>
  <si>
    <t>15872300-4</t>
  </si>
  <si>
    <t>15300000-1</t>
  </si>
  <si>
    <t>Kategória č   5 .......Zelenina, ovocie, orechy a bylinky</t>
  </si>
  <si>
    <t>Zelenina a ovocie pre ŠJ MŠ Azovská 1 Košice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</si>
</sst>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#,##0.00;[Red]#,##0.00"/>
  </numFmts>
  <fonts count="14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Calibri"/>
      <family val="2"/>
      <charset val="238"/>
    </font>
    <font>
      <sz val="14"/>
      <color theme="1"/>
      <name val="Times New Roman"/>
      <family val="1"/>
      <charset val="238"/>
    </font>
    <font>
      <sz val="14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165" fontId="1" fillId="0" borderId="6" xfId="0" applyNumberFormat="1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165" fontId="2" fillId="0" borderId="6" xfId="0" applyNumberFormat="1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4" fillId="0" borderId="6" xfId="0" applyFont="1" applyBorder="1" applyAlignment="1">
      <alignment vertical="center" wrapText="1"/>
    </xf>
    <xf numFmtId="165" fontId="2" fillId="0" borderId="6" xfId="0" applyNumberFormat="1" applyFont="1" applyBorder="1" applyAlignment="1">
      <alignment vertical="top" wrapText="1"/>
    </xf>
    <xf numFmtId="0" fontId="11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top" wrapText="1"/>
    </xf>
    <xf numFmtId="0" fontId="11" fillId="0" borderId="6" xfId="0" applyFont="1" applyBorder="1" applyAlignment="1">
      <alignment vertical="center"/>
    </xf>
    <xf numFmtId="0" fontId="11" fillId="0" borderId="6" xfId="0" applyFont="1" applyFill="1" applyBorder="1" applyAlignment="1">
      <alignment vertical="center" wrapText="1"/>
    </xf>
    <xf numFmtId="0" fontId="11" fillId="0" borderId="6" xfId="0" applyFont="1" applyBorder="1" applyAlignment="1">
      <alignment horizontal="left" vertical="top" wrapText="1"/>
    </xf>
    <xf numFmtId="0" fontId="11" fillId="0" borderId="6" xfId="0" applyFont="1" applyFill="1" applyBorder="1" applyAlignment="1">
      <alignment vertical="center"/>
    </xf>
    <xf numFmtId="0" fontId="10" fillId="0" borderId="5" xfId="0" applyFont="1" applyBorder="1" applyAlignment="1">
      <alignment vertical="top" wrapText="1"/>
    </xf>
    <xf numFmtId="0" fontId="3" fillId="0" borderId="0" xfId="0" applyFont="1"/>
    <xf numFmtId="0" fontId="2" fillId="0" borderId="6" xfId="0" applyFont="1" applyBorder="1" applyAlignment="1">
      <alignment vertical="top" wrapText="1"/>
    </xf>
    <xf numFmtId="0" fontId="4" fillId="0" borderId="6" xfId="0" applyFont="1" applyBorder="1" applyAlignment="1">
      <alignment vertical="center" wrapText="1"/>
    </xf>
    <xf numFmtId="165" fontId="2" fillId="0" borderId="6" xfId="0" applyNumberFormat="1" applyFont="1" applyBorder="1" applyAlignment="1">
      <alignment vertical="top" wrapText="1"/>
    </xf>
    <xf numFmtId="0" fontId="11" fillId="0" borderId="6" xfId="0" applyFont="1" applyBorder="1" applyAlignment="1">
      <alignment vertical="center" wrapText="1"/>
    </xf>
    <xf numFmtId="0" fontId="11" fillId="0" borderId="6" xfId="0" applyFont="1" applyFill="1" applyBorder="1" applyAlignment="1">
      <alignment vertical="center" wrapText="1"/>
    </xf>
    <xf numFmtId="0" fontId="11" fillId="0" borderId="6" xfId="0" applyFont="1" applyBorder="1" applyAlignment="1">
      <alignment horizontal="left" vertical="top" wrapText="1"/>
    </xf>
    <xf numFmtId="0" fontId="12" fillId="0" borderId="0" xfId="0" applyFont="1"/>
    <xf numFmtId="0" fontId="13" fillId="0" borderId="0" xfId="0" applyFont="1"/>
    <xf numFmtId="0" fontId="4" fillId="0" borderId="0" xfId="0" applyFont="1" applyAlignment="1">
      <alignment vertical="top"/>
    </xf>
    <xf numFmtId="0" fontId="2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83"/>
  <sheetViews>
    <sheetView tabSelected="1" workbookViewId="0">
      <selection activeCell="E8" sqref="E8"/>
    </sheetView>
  </sheetViews>
  <sheetFormatPr defaultColWidth="9.109375" defaultRowHeight="13.8" x14ac:dyDescent="0.25"/>
  <cols>
    <col min="1" max="1" width="4.33203125" style="1" customWidth="1"/>
    <col min="2" max="2" width="15" style="1" customWidth="1"/>
    <col min="3" max="3" width="21.6640625" style="1" customWidth="1"/>
    <col min="4" max="4" width="29.33203125" style="1" customWidth="1"/>
    <col min="5" max="5" width="11.5546875" style="1" customWidth="1"/>
    <col min="6" max="6" width="10.6640625" style="1" customWidth="1"/>
    <col min="7" max="7" width="12.33203125" style="1" customWidth="1"/>
    <col min="8" max="10" width="19.88671875" style="1" customWidth="1"/>
    <col min="11" max="11" width="19.5546875" style="1" customWidth="1"/>
    <col min="12" max="16384" width="9.109375" style="1"/>
  </cols>
  <sheetData>
    <row r="2" spans="1:11" ht="20.399999999999999" x14ac:dyDescent="0.35">
      <c r="C2" s="48" t="s">
        <v>15</v>
      </c>
      <c r="D2" s="48"/>
      <c r="E2" s="48"/>
      <c r="F2" s="48"/>
      <c r="G2" s="48"/>
      <c r="H2" s="48"/>
      <c r="I2" s="48"/>
      <c r="J2" s="48"/>
      <c r="K2" s="48"/>
    </row>
    <row r="3" spans="1:11" ht="18.75" customHeight="1" x14ac:dyDescent="0.35">
      <c r="B3" s="2" t="s">
        <v>5</v>
      </c>
      <c r="C3" s="44" t="s">
        <v>192</v>
      </c>
      <c r="D3" s="44"/>
    </row>
    <row r="4" spans="1:11" ht="18.75" customHeight="1" x14ac:dyDescent="0.35">
      <c r="B4" s="2"/>
      <c r="C4" s="45" t="s">
        <v>191</v>
      </c>
      <c r="D4" s="44"/>
    </row>
    <row r="5" spans="1:11" ht="18.75" customHeight="1" x14ac:dyDescent="0.3">
      <c r="B5" s="2"/>
      <c r="C5" s="21"/>
    </row>
    <row r="6" spans="1:11" s="4" customFormat="1" ht="15.6" x14ac:dyDescent="0.3">
      <c r="B6" s="5" t="s">
        <v>16</v>
      </c>
    </row>
    <row r="7" spans="1:11" s="4" customFormat="1" ht="15.6" x14ac:dyDescent="0.3">
      <c r="B7" s="6" t="s">
        <v>2</v>
      </c>
    </row>
    <row r="8" spans="1:11" s="4" customFormat="1" ht="15.6" x14ac:dyDescent="0.3">
      <c r="B8" s="6" t="s">
        <v>3</v>
      </c>
    </row>
    <row r="9" spans="1:11" s="4" customFormat="1" ht="15.6" x14ac:dyDescent="0.3">
      <c r="B9" s="6" t="s">
        <v>4</v>
      </c>
    </row>
    <row r="10" spans="1:11" s="4" customFormat="1" ht="15.6" x14ac:dyDescent="0.3">
      <c r="B10" s="6"/>
    </row>
    <row r="11" spans="1:11" ht="20.25" customHeight="1" x14ac:dyDescent="0.25">
      <c r="B11" s="57" t="s">
        <v>18</v>
      </c>
      <c r="C11" s="57"/>
      <c r="D11" s="57"/>
      <c r="E11" s="57"/>
      <c r="F11" s="57"/>
      <c r="G11" s="57"/>
      <c r="H11" s="57"/>
      <c r="I11" s="57"/>
      <c r="J11" s="57"/>
      <c r="K11" s="57"/>
    </row>
    <row r="12" spans="1:11" ht="42.75" customHeight="1" x14ac:dyDescent="0.25">
      <c r="B12" s="49" t="s">
        <v>12</v>
      </c>
      <c r="C12" s="51" t="s">
        <v>13</v>
      </c>
      <c r="D12" s="51" t="s">
        <v>14</v>
      </c>
      <c r="E12" s="58" t="s">
        <v>19</v>
      </c>
      <c r="F12" s="49" t="s">
        <v>20</v>
      </c>
      <c r="G12" s="53" t="s">
        <v>21</v>
      </c>
      <c r="H12" s="53" t="s">
        <v>22</v>
      </c>
      <c r="I12" s="7" t="s">
        <v>11</v>
      </c>
      <c r="J12" s="7" t="s">
        <v>11</v>
      </c>
      <c r="K12" s="55" t="s">
        <v>9</v>
      </c>
    </row>
    <row r="13" spans="1:11" ht="15.75" customHeight="1" x14ac:dyDescent="0.25">
      <c r="B13" s="50"/>
      <c r="C13" s="52"/>
      <c r="D13" s="52"/>
      <c r="E13" s="59"/>
      <c r="F13" s="50"/>
      <c r="G13" s="54"/>
      <c r="H13" s="54"/>
      <c r="I13" s="22">
        <v>0.1</v>
      </c>
      <c r="J13" s="22">
        <v>0.2</v>
      </c>
      <c r="K13" s="56"/>
    </row>
    <row r="14" spans="1:11" ht="31.2" x14ac:dyDescent="0.3">
      <c r="A14" s="37" t="s">
        <v>6</v>
      </c>
      <c r="B14" s="38" t="s">
        <v>23</v>
      </c>
      <c r="C14" s="38" t="s">
        <v>24</v>
      </c>
      <c r="D14" s="38" t="s">
        <v>25</v>
      </c>
      <c r="E14" s="38" t="s">
        <v>183</v>
      </c>
      <c r="F14" s="38" t="s">
        <v>183</v>
      </c>
      <c r="G14" s="40">
        <v>20</v>
      </c>
      <c r="H14" s="26"/>
      <c r="I14" s="17">
        <f>H14*$I$13</f>
        <v>0</v>
      </c>
      <c r="J14" s="17">
        <v>0</v>
      </c>
      <c r="K14" s="16">
        <f>ROUND(G14*H14,2)</f>
        <v>0</v>
      </c>
    </row>
    <row r="15" spans="1:11" ht="46.8" x14ac:dyDescent="0.3">
      <c r="A15" s="37" t="s">
        <v>7</v>
      </c>
      <c r="B15" s="38" t="s">
        <v>26</v>
      </c>
      <c r="C15" s="38" t="s">
        <v>27</v>
      </c>
      <c r="D15" s="38" t="s">
        <v>28</v>
      </c>
      <c r="E15" s="38" t="s">
        <v>184</v>
      </c>
      <c r="F15" s="46" t="s">
        <v>184</v>
      </c>
      <c r="G15" s="40">
        <v>250</v>
      </c>
      <c r="H15" s="26"/>
      <c r="I15" s="17">
        <v>0</v>
      </c>
      <c r="J15" s="17">
        <f t="shared" ref="J15:J16" si="0">H15*$J$13</f>
        <v>0</v>
      </c>
      <c r="K15" s="16">
        <f t="shared" ref="K15:K64" si="1">ROUND(G15*H15,2)</f>
        <v>0</v>
      </c>
    </row>
    <row r="16" spans="1:11" ht="31.2" x14ac:dyDescent="0.3">
      <c r="A16" s="36" t="s">
        <v>17</v>
      </c>
      <c r="B16" s="38" t="s">
        <v>29</v>
      </c>
      <c r="C16" s="38" t="s">
        <v>30</v>
      </c>
      <c r="D16" s="38" t="s">
        <v>31</v>
      </c>
      <c r="E16" s="38" t="s">
        <v>184</v>
      </c>
      <c r="F16" s="38" t="s">
        <v>184</v>
      </c>
      <c r="G16" s="40">
        <v>30</v>
      </c>
      <c r="H16" s="26"/>
      <c r="I16" s="17">
        <f t="shared" ref="I16" si="2">H16*$I$13</f>
        <v>0</v>
      </c>
      <c r="J16" s="17">
        <f t="shared" si="0"/>
        <v>0</v>
      </c>
      <c r="K16" s="16">
        <f t="shared" si="1"/>
        <v>0</v>
      </c>
    </row>
    <row r="17" spans="1:11" ht="31.2" x14ac:dyDescent="0.3">
      <c r="A17" s="36" t="s">
        <v>32</v>
      </c>
      <c r="B17" s="38" t="s">
        <v>33</v>
      </c>
      <c r="C17" s="38" t="s">
        <v>34</v>
      </c>
      <c r="D17" s="38" t="s">
        <v>31</v>
      </c>
      <c r="E17" s="38" t="s">
        <v>184</v>
      </c>
      <c r="F17" s="38" t="s">
        <v>184</v>
      </c>
      <c r="G17" s="40">
        <v>100</v>
      </c>
      <c r="H17" s="26"/>
      <c r="I17" s="17">
        <f t="shared" ref="I17:I48" si="3">H17*$I$13</f>
        <v>0</v>
      </c>
      <c r="J17" s="17">
        <f t="shared" ref="J17:J48" si="4">H17*$J$13</f>
        <v>0</v>
      </c>
      <c r="K17" s="16">
        <f t="shared" ref="K17:K48" si="5">ROUND(G17*H17,2)</f>
        <v>0</v>
      </c>
    </row>
    <row r="18" spans="1:11" ht="46.8" x14ac:dyDescent="0.3">
      <c r="A18" s="36" t="s">
        <v>35</v>
      </c>
      <c r="B18" s="38" t="s">
        <v>36</v>
      </c>
      <c r="C18" s="38" t="s">
        <v>37</v>
      </c>
      <c r="D18" s="38" t="s">
        <v>38</v>
      </c>
      <c r="E18" s="38" t="s">
        <v>184</v>
      </c>
      <c r="F18" s="38" t="s">
        <v>184</v>
      </c>
      <c r="G18" s="40">
        <v>100</v>
      </c>
      <c r="H18" s="26"/>
      <c r="I18" s="17">
        <f t="shared" si="3"/>
        <v>0</v>
      </c>
      <c r="J18" s="17">
        <f t="shared" si="4"/>
        <v>0</v>
      </c>
      <c r="K18" s="16">
        <f t="shared" si="5"/>
        <v>0</v>
      </c>
    </row>
    <row r="19" spans="1:11" ht="31.2" x14ac:dyDescent="0.3">
      <c r="A19" s="36" t="s">
        <v>39</v>
      </c>
      <c r="B19" s="38" t="s">
        <v>40</v>
      </c>
      <c r="C19" s="38" t="s">
        <v>41</v>
      </c>
      <c r="D19" s="38" t="s">
        <v>31</v>
      </c>
      <c r="E19" s="38" t="s">
        <v>184</v>
      </c>
      <c r="F19" s="38" t="s">
        <v>184</v>
      </c>
      <c r="G19" s="40">
        <v>100</v>
      </c>
      <c r="H19" s="26"/>
      <c r="I19" s="17">
        <f t="shared" si="3"/>
        <v>0</v>
      </c>
      <c r="J19" s="17">
        <f t="shared" si="4"/>
        <v>0</v>
      </c>
      <c r="K19" s="16">
        <f t="shared" si="5"/>
        <v>0</v>
      </c>
    </row>
    <row r="20" spans="1:11" ht="62.4" x14ac:dyDescent="0.3">
      <c r="A20" s="36" t="s">
        <v>42</v>
      </c>
      <c r="B20" s="38" t="s">
        <v>43</v>
      </c>
      <c r="C20" s="38" t="s">
        <v>44</v>
      </c>
      <c r="D20" s="38" t="s">
        <v>45</v>
      </c>
      <c r="E20" s="38" t="s">
        <v>184</v>
      </c>
      <c r="F20" s="38" t="s">
        <v>184</v>
      </c>
      <c r="G20" s="40">
        <v>250</v>
      </c>
      <c r="H20" s="26"/>
      <c r="I20" s="17">
        <f t="shared" si="3"/>
        <v>0</v>
      </c>
      <c r="J20" s="17">
        <f t="shared" si="4"/>
        <v>0</v>
      </c>
      <c r="K20" s="16">
        <f t="shared" si="5"/>
        <v>0</v>
      </c>
    </row>
    <row r="21" spans="1:11" ht="31.2" x14ac:dyDescent="0.3">
      <c r="A21" s="36" t="s">
        <v>46</v>
      </c>
      <c r="B21" s="38" t="s">
        <v>47</v>
      </c>
      <c r="C21" s="38" t="s">
        <v>48</v>
      </c>
      <c r="D21" s="38" t="s">
        <v>31</v>
      </c>
      <c r="E21" s="38" t="s">
        <v>184</v>
      </c>
      <c r="F21" s="38" t="s">
        <v>184</v>
      </c>
      <c r="G21" s="40">
        <v>20</v>
      </c>
      <c r="H21" s="26"/>
      <c r="I21" s="17">
        <f t="shared" si="3"/>
        <v>0</v>
      </c>
      <c r="J21" s="17">
        <f t="shared" si="4"/>
        <v>0</v>
      </c>
      <c r="K21" s="16">
        <f t="shared" si="5"/>
        <v>0</v>
      </c>
    </row>
    <row r="22" spans="1:11" ht="46.8" x14ac:dyDescent="0.3">
      <c r="A22" s="36" t="s">
        <v>49</v>
      </c>
      <c r="B22" s="38" t="s">
        <v>50</v>
      </c>
      <c r="C22" s="38" t="s">
        <v>51</v>
      </c>
      <c r="D22" s="38" t="s">
        <v>52</v>
      </c>
      <c r="E22" s="38" t="s">
        <v>184</v>
      </c>
      <c r="F22" s="38" t="s">
        <v>184</v>
      </c>
      <c r="G22" s="40">
        <v>100</v>
      </c>
      <c r="H22" s="26"/>
      <c r="I22" s="17">
        <f t="shared" si="3"/>
        <v>0</v>
      </c>
      <c r="J22" s="17">
        <f t="shared" si="4"/>
        <v>0</v>
      </c>
      <c r="K22" s="16">
        <f t="shared" si="5"/>
        <v>0</v>
      </c>
    </row>
    <row r="23" spans="1:11" ht="46.8" x14ac:dyDescent="0.3">
      <c r="A23" s="36" t="s">
        <v>53</v>
      </c>
      <c r="B23" s="38" t="s">
        <v>54</v>
      </c>
      <c r="C23" s="38" t="s">
        <v>55</v>
      </c>
      <c r="D23" s="38" t="s">
        <v>56</v>
      </c>
      <c r="E23" s="38" t="s">
        <v>184</v>
      </c>
      <c r="F23" s="38" t="s">
        <v>184</v>
      </c>
      <c r="G23" s="40">
        <v>100</v>
      </c>
      <c r="H23" s="26"/>
      <c r="I23" s="17">
        <f t="shared" si="3"/>
        <v>0</v>
      </c>
      <c r="J23" s="17">
        <f t="shared" si="4"/>
        <v>0</v>
      </c>
      <c r="K23" s="16">
        <f t="shared" si="5"/>
        <v>0</v>
      </c>
    </row>
    <row r="24" spans="1:11" ht="46.8" x14ac:dyDescent="0.3">
      <c r="A24" s="36" t="s">
        <v>57</v>
      </c>
      <c r="B24" s="38" t="s">
        <v>58</v>
      </c>
      <c r="C24" s="38" t="s">
        <v>59</v>
      </c>
      <c r="D24" s="38" t="s">
        <v>52</v>
      </c>
      <c r="E24" s="38" t="s">
        <v>184</v>
      </c>
      <c r="F24" s="38" t="s">
        <v>184</v>
      </c>
      <c r="G24" s="40">
        <v>20</v>
      </c>
      <c r="H24" s="26"/>
      <c r="I24" s="17">
        <f t="shared" si="3"/>
        <v>0</v>
      </c>
      <c r="J24" s="17">
        <f t="shared" si="4"/>
        <v>0</v>
      </c>
      <c r="K24" s="16">
        <f t="shared" si="5"/>
        <v>0</v>
      </c>
    </row>
    <row r="25" spans="1:11" ht="31.2" x14ac:dyDescent="0.3">
      <c r="A25" s="36" t="s">
        <v>60</v>
      </c>
      <c r="B25" s="38" t="s">
        <v>61</v>
      </c>
      <c r="C25" s="43" t="s">
        <v>62</v>
      </c>
      <c r="D25" s="38" t="s">
        <v>63</v>
      </c>
      <c r="E25" s="38" t="s">
        <v>184</v>
      </c>
      <c r="F25" s="38" t="s">
        <v>184</v>
      </c>
      <c r="G25" s="40">
        <v>30</v>
      </c>
      <c r="H25" s="26"/>
      <c r="I25" s="17">
        <f t="shared" si="3"/>
        <v>0</v>
      </c>
      <c r="J25" s="17">
        <f t="shared" si="4"/>
        <v>0</v>
      </c>
      <c r="K25" s="16">
        <f t="shared" si="5"/>
        <v>0</v>
      </c>
    </row>
    <row r="26" spans="1:11" ht="46.8" x14ac:dyDescent="0.3">
      <c r="A26" s="36" t="s">
        <v>64</v>
      </c>
      <c r="B26" s="38" t="s">
        <v>65</v>
      </c>
      <c r="C26" s="43" t="s">
        <v>66</v>
      </c>
      <c r="D26" s="38" t="s">
        <v>56</v>
      </c>
      <c r="E26" s="38" t="s">
        <v>184</v>
      </c>
      <c r="F26" s="38" t="s">
        <v>184</v>
      </c>
      <c r="G26" s="40">
        <v>150</v>
      </c>
      <c r="H26" s="26"/>
      <c r="I26" s="17">
        <f t="shared" si="3"/>
        <v>0</v>
      </c>
      <c r="J26" s="17">
        <f t="shared" si="4"/>
        <v>0</v>
      </c>
      <c r="K26" s="16">
        <f t="shared" si="5"/>
        <v>0</v>
      </c>
    </row>
    <row r="27" spans="1:11" ht="31.2" x14ac:dyDescent="0.3">
      <c r="A27" s="36" t="s">
        <v>67</v>
      </c>
      <c r="B27" s="38" t="s">
        <v>68</v>
      </c>
      <c r="C27" s="43" t="s">
        <v>69</v>
      </c>
      <c r="D27" s="38" t="s">
        <v>31</v>
      </c>
      <c r="E27" s="38" t="s">
        <v>184</v>
      </c>
      <c r="F27" s="38" t="s">
        <v>184</v>
      </c>
      <c r="G27" s="40">
        <v>20</v>
      </c>
      <c r="H27" s="26"/>
      <c r="I27" s="17">
        <f t="shared" si="3"/>
        <v>0</v>
      </c>
      <c r="J27" s="17">
        <f t="shared" si="4"/>
        <v>0</v>
      </c>
      <c r="K27" s="16">
        <f t="shared" si="5"/>
        <v>0</v>
      </c>
    </row>
    <row r="28" spans="1:11" ht="46.8" x14ac:dyDescent="0.3">
      <c r="A28" s="36" t="s">
        <v>70</v>
      </c>
      <c r="B28" s="38" t="s">
        <v>189</v>
      </c>
      <c r="C28" s="43" t="s">
        <v>71</v>
      </c>
      <c r="D28" s="38" t="s">
        <v>72</v>
      </c>
      <c r="E28" s="38" t="s">
        <v>185</v>
      </c>
      <c r="F28" s="38" t="s">
        <v>184</v>
      </c>
      <c r="G28" s="40">
        <v>1</v>
      </c>
      <c r="H28" s="24"/>
      <c r="I28" s="17">
        <f t="shared" si="3"/>
        <v>0</v>
      </c>
      <c r="J28" s="17">
        <f t="shared" si="4"/>
        <v>0</v>
      </c>
      <c r="K28" s="16">
        <f t="shared" si="5"/>
        <v>0</v>
      </c>
    </row>
    <row r="29" spans="1:11" ht="31.2" x14ac:dyDescent="0.3">
      <c r="A29" s="36" t="s">
        <v>73</v>
      </c>
      <c r="B29" s="38" t="s">
        <v>74</v>
      </c>
      <c r="C29" s="39" t="s">
        <v>75</v>
      </c>
      <c r="D29" s="38" t="s">
        <v>31</v>
      </c>
      <c r="E29" s="38" t="s">
        <v>184</v>
      </c>
      <c r="F29" s="38" t="s">
        <v>184</v>
      </c>
      <c r="G29" s="38">
        <v>60</v>
      </c>
      <c r="H29" s="25"/>
      <c r="I29" s="17">
        <f t="shared" si="3"/>
        <v>0</v>
      </c>
      <c r="J29" s="17">
        <f t="shared" si="4"/>
        <v>0</v>
      </c>
      <c r="K29" s="16">
        <f t="shared" si="5"/>
        <v>0</v>
      </c>
    </row>
    <row r="30" spans="1:11" ht="46.8" x14ac:dyDescent="0.3">
      <c r="A30" s="36" t="s">
        <v>76</v>
      </c>
      <c r="B30" s="38" t="s">
        <v>77</v>
      </c>
      <c r="C30" s="41" t="s">
        <v>78</v>
      </c>
      <c r="D30" s="38" t="s">
        <v>79</v>
      </c>
      <c r="E30" s="38" t="s">
        <v>184</v>
      </c>
      <c r="F30" s="38" t="s">
        <v>184</v>
      </c>
      <c r="G30" s="40">
        <v>60</v>
      </c>
      <c r="H30" s="26"/>
      <c r="I30" s="17">
        <f t="shared" si="3"/>
        <v>0</v>
      </c>
      <c r="J30" s="17">
        <f t="shared" si="4"/>
        <v>0</v>
      </c>
      <c r="K30" s="16">
        <f t="shared" si="5"/>
        <v>0</v>
      </c>
    </row>
    <row r="31" spans="1:11" ht="31.2" x14ac:dyDescent="0.3">
      <c r="A31" s="36" t="s">
        <v>80</v>
      </c>
      <c r="B31" s="38" t="s">
        <v>189</v>
      </c>
      <c r="C31" s="41" t="s">
        <v>81</v>
      </c>
      <c r="D31" s="38" t="s">
        <v>25</v>
      </c>
      <c r="E31" s="38" t="s">
        <v>185</v>
      </c>
      <c r="F31" s="38" t="s">
        <v>184</v>
      </c>
      <c r="G31" s="40">
        <v>0.4</v>
      </c>
      <c r="H31" s="26"/>
      <c r="I31" s="17">
        <f t="shared" si="3"/>
        <v>0</v>
      </c>
      <c r="J31" s="17">
        <f t="shared" si="4"/>
        <v>0</v>
      </c>
      <c r="K31" s="16">
        <f t="shared" si="5"/>
        <v>0</v>
      </c>
    </row>
    <row r="32" spans="1:11" ht="31.2" x14ac:dyDescent="0.3">
      <c r="A32" s="36" t="s">
        <v>82</v>
      </c>
      <c r="B32" s="38" t="s">
        <v>58</v>
      </c>
      <c r="C32" s="41" t="s">
        <v>83</v>
      </c>
      <c r="D32" s="38" t="s">
        <v>25</v>
      </c>
      <c r="E32" s="38" t="s">
        <v>184</v>
      </c>
      <c r="F32" s="38" t="s">
        <v>184</v>
      </c>
      <c r="G32" s="40">
        <v>50</v>
      </c>
      <c r="H32" s="26"/>
      <c r="I32" s="17">
        <f t="shared" si="3"/>
        <v>0</v>
      </c>
      <c r="J32" s="17">
        <f t="shared" si="4"/>
        <v>0</v>
      </c>
      <c r="K32" s="16">
        <f t="shared" si="5"/>
        <v>0</v>
      </c>
    </row>
    <row r="33" spans="1:11" ht="31.2" x14ac:dyDescent="0.3">
      <c r="A33" s="36" t="s">
        <v>84</v>
      </c>
      <c r="B33" s="38" t="s">
        <v>189</v>
      </c>
      <c r="C33" s="41" t="s">
        <v>85</v>
      </c>
      <c r="D33" s="38" t="s">
        <v>31</v>
      </c>
      <c r="E33" s="38" t="s">
        <v>185</v>
      </c>
      <c r="F33" s="38" t="s">
        <v>184</v>
      </c>
      <c r="G33" s="40">
        <v>0.5</v>
      </c>
      <c r="H33" s="26"/>
      <c r="I33" s="17">
        <f t="shared" si="3"/>
        <v>0</v>
      </c>
      <c r="J33" s="17">
        <f t="shared" si="4"/>
        <v>0</v>
      </c>
      <c r="K33" s="16">
        <f t="shared" si="5"/>
        <v>0</v>
      </c>
    </row>
    <row r="34" spans="1:11" ht="31.2" x14ac:dyDescent="0.3">
      <c r="A34" s="36" t="s">
        <v>86</v>
      </c>
      <c r="B34" s="38" t="s">
        <v>189</v>
      </c>
      <c r="C34" s="41" t="s">
        <v>87</v>
      </c>
      <c r="D34" s="38" t="s">
        <v>25</v>
      </c>
      <c r="E34" s="38" t="s">
        <v>185</v>
      </c>
      <c r="F34" s="38" t="s">
        <v>184</v>
      </c>
      <c r="G34" s="40">
        <v>0.5</v>
      </c>
      <c r="H34" s="26"/>
      <c r="I34" s="17">
        <f t="shared" si="3"/>
        <v>0</v>
      </c>
      <c r="J34" s="17">
        <f t="shared" si="4"/>
        <v>0</v>
      </c>
      <c r="K34" s="16">
        <f t="shared" si="5"/>
        <v>0</v>
      </c>
    </row>
    <row r="35" spans="1:11" ht="31.2" x14ac:dyDescent="0.3">
      <c r="A35" s="36" t="s">
        <v>88</v>
      </c>
      <c r="B35" s="38" t="s">
        <v>189</v>
      </c>
      <c r="C35" s="41" t="s">
        <v>89</v>
      </c>
      <c r="D35" s="38" t="s">
        <v>25</v>
      </c>
      <c r="E35" s="38" t="s">
        <v>186</v>
      </c>
      <c r="F35" s="38" t="s">
        <v>184</v>
      </c>
      <c r="G35" s="40">
        <v>1.5</v>
      </c>
      <c r="H35" s="26"/>
      <c r="I35" s="17">
        <f t="shared" si="3"/>
        <v>0</v>
      </c>
      <c r="J35" s="17">
        <f t="shared" si="4"/>
        <v>0</v>
      </c>
      <c r="K35" s="16">
        <f t="shared" si="5"/>
        <v>0</v>
      </c>
    </row>
    <row r="36" spans="1:11" ht="31.2" x14ac:dyDescent="0.3">
      <c r="A36" s="36" t="s">
        <v>90</v>
      </c>
      <c r="B36" s="38" t="s">
        <v>91</v>
      </c>
      <c r="C36" s="41" t="s">
        <v>92</v>
      </c>
      <c r="D36" s="38" t="s">
        <v>93</v>
      </c>
      <c r="E36" s="38" t="s">
        <v>184</v>
      </c>
      <c r="F36" s="38" t="s">
        <v>184</v>
      </c>
      <c r="G36" s="40">
        <v>50</v>
      </c>
      <c r="H36" s="26"/>
      <c r="I36" s="17">
        <f t="shared" si="3"/>
        <v>0</v>
      </c>
      <c r="J36" s="17">
        <f t="shared" si="4"/>
        <v>0</v>
      </c>
      <c r="K36" s="16">
        <f t="shared" si="5"/>
        <v>0</v>
      </c>
    </row>
    <row r="37" spans="1:11" ht="31.2" x14ac:dyDescent="0.3">
      <c r="A37" s="36" t="s">
        <v>94</v>
      </c>
      <c r="B37" s="38" t="s">
        <v>91</v>
      </c>
      <c r="C37" s="42" t="s">
        <v>95</v>
      </c>
      <c r="D37" s="38" t="s">
        <v>31</v>
      </c>
      <c r="E37" s="38" t="s">
        <v>184</v>
      </c>
      <c r="F37" s="38" t="s">
        <v>184</v>
      </c>
      <c r="G37" s="40">
        <v>10</v>
      </c>
      <c r="H37" s="26"/>
      <c r="I37" s="17">
        <f t="shared" si="3"/>
        <v>0</v>
      </c>
      <c r="J37" s="17">
        <f t="shared" si="4"/>
        <v>0</v>
      </c>
      <c r="K37" s="16">
        <f t="shared" si="5"/>
        <v>0</v>
      </c>
    </row>
    <row r="38" spans="1:11" ht="46.8" x14ac:dyDescent="0.3">
      <c r="A38" s="36" t="s">
        <v>96</v>
      </c>
      <c r="B38" s="38" t="s">
        <v>91</v>
      </c>
      <c r="C38" s="42" t="s">
        <v>97</v>
      </c>
      <c r="D38" s="38" t="s">
        <v>98</v>
      </c>
      <c r="E38" s="38" t="s">
        <v>187</v>
      </c>
      <c r="F38" s="38" t="s">
        <v>188</v>
      </c>
      <c r="G38" s="40">
        <v>60</v>
      </c>
      <c r="H38" s="26"/>
      <c r="I38" s="17">
        <f t="shared" si="3"/>
        <v>0</v>
      </c>
      <c r="J38" s="17">
        <f t="shared" si="4"/>
        <v>0</v>
      </c>
      <c r="K38" s="16">
        <f t="shared" si="5"/>
        <v>0</v>
      </c>
    </row>
    <row r="39" spans="1:11" ht="31.2" x14ac:dyDescent="0.3">
      <c r="A39" s="36" t="s">
        <v>99</v>
      </c>
      <c r="B39" s="38" t="s">
        <v>190</v>
      </c>
      <c r="C39" s="42" t="s">
        <v>100</v>
      </c>
      <c r="D39" s="38" t="s">
        <v>31</v>
      </c>
      <c r="E39" s="38" t="s">
        <v>184</v>
      </c>
      <c r="F39" s="38" t="s">
        <v>184</v>
      </c>
      <c r="G39" s="40">
        <v>1</v>
      </c>
      <c r="H39" s="26"/>
      <c r="I39" s="17">
        <f t="shared" si="3"/>
        <v>0</v>
      </c>
      <c r="J39" s="17">
        <f t="shared" si="4"/>
        <v>0</v>
      </c>
      <c r="K39" s="16">
        <f t="shared" si="5"/>
        <v>0</v>
      </c>
    </row>
    <row r="40" spans="1:11" ht="46.8" x14ac:dyDescent="0.3">
      <c r="A40" s="36" t="s">
        <v>101</v>
      </c>
      <c r="B40" s="38" t="s">
        <v>102</v>
      </c>
      <c r="C40" s="42" t="s">
        <v>103</v>
      </c>
      <c r="D40" s="38" t="s">
        <v>104</v>
      </c>
      <c r="E40" s="38" t="s">
        <v>184</v>
      </c>
      <c r="F40" s="38" t="s">
        <v>184</v>
      </c>
      <c r="G40" s="40">
        <v>10</v>
      </c>
      <c r="H40" s="26"/>
      <c r="I40" s="17">
        <f t="shared" si="3"/>
        <v>0</v>
      </c>
      <c r="J40" s="17">
        <f t="shared" si="4"/>
        <v>0</v>
      </c>
      <c r="K40" s="16">
        <f t="shared" si="5"/>
        <v>0</v>
      </c>
    </row>
    <row r="41" spans="1:11" ht="46.8" x14ac:dyDescent="0.3">
      <c r="A41" s="36" t="s">
        <v>105</v>
      </c>
      <c r="B41" s="38" t="s">
        <v>102</v>
      </c>
      <c r="C41" s="42" t="s">
        <v>106</v>
      </c>
      <c r="D41" s="38" t="s">
        <v>104</v>
      </c>
      <c r="E41" s="38" t="s">
        <v>184</v>
      </c>
      <c r="F41" s="38" t="s">
        <v>184</v>
      </c>
      <c r="G41" s="40">
        <v>5</v>
      </c>
      <c r="H41" s="26"/>
      <c r="I41" s="17">
        <f t="shared" si="3"/>
        <v>0</v>
      </c>
      <c r="J41" s="17">
        <f t="shared" si="4"/>
        <v>0</v>
      </c>
      <c r="K41" s="16">
        <f t="shared" si="5"/>
        <v>0</v>
      </c>
    </row>
    <row r="42" spans="1:11" ht="46.8" x14ac:dyDescent="0.3">
      <c r="A42" s="36" t="s">
        <v>107</v>
      </c>
      <c r="B42" s="38" t="s">
        <v>108</v>
      </c>
      <c r="C42" s="42" t="s">
        <v>109</v>
      </c>
      <c r="D42" s="38" t="s">
        <v>110</v>
      </c>
      <c r="E42" s="38" t="s">
        <v>184</v>
      </c>
      <c r="F42" s="38" t="s">
        <v>184</v>
      </c>
      <c r="G42" s="40">
        <v>50</v>
      </c>
      <c r="H42" s="26"/>
      <c r="I42" s="17">
        <f t="shared" si="3"/>
        <v>0</v>
      </c>
      <c r="J42" s="17">
        <f t="shared" si="4"/>
        <v>0</v>
      </c>
      <c r="K42" s="16">
        <f t="shared" si="5"/>
        <v>0</v>
      </c>
    </row>
    <row r="43" spans="1:11" ht="46.8" x14ac:dyDescent="0.3">
      <c r="A43" s="10" t="s">
        <v>157</v>
      </c>
      <c r="B43" s="27" t="s">
        <v>111</v>
      </c>
      <c r="C43" s="34" t="s">
        <v>112</v>
      </c>
      <c r="D43" s="27" t="s">
        <v>113</v>
      </c>
      <c r="E43" s="38" t="s">
        <v>184</v>
      </c>
      <c r="F43" s="38" t="s">
        <v>184</v>
      </c>
      <c r="G43" s="29">
        <v>30</v>
      </c>
      <c r="H43" s="8"/>
      <c r="I43" s="17">
        <f t="shared" si="3"/>
        <v>0</v>
      </c>
      <c r="J43" s="17">
        <f t="shared" si="4"/>
        <v>0</v>
      </c>
      <c r="K43" s="16">
        <f t="shared" si="5"/>
        <v>0</v>
      </c>
    </row>
    <row r="44" spans="1:11" ht="31.2" x14ac:dyDescent="0.3">
      <c r="A44" s="10" t="s">
        <v>158</v>
      </c>
      <c r="B44" s="27" t="s">
        <v>111</v>
      </c>
      <c r="C44" s="34" t="s">
        <v>114</v>
      </c>
      <c r="D44" s="27" t="s">
        <v>31</v>
      </c>
      <c r="E44" s="38" t="s">
        <v>184</v>
      </c>
      <c r="F44" s="38" t="s">
        <v>184</v>
      </c>
      <c r="G44" s="29">
        <v>50</v>
      </c>
      <c r="H44" s="8"/>
      <c r="I44" s="17">
        <f t="shared" si="3"/>
        <v>0</v>
      </c>
      <c r="J44" s="17">
        <f t="shared" si="4"/>
        <v>0</v>
      </c>
      <c r="K44" s="16">
        <f t="shared" si="5"/>
        <v>0</v>
      </c>
    </row>
    <row r="45" spans="1:11" ht="46.8" x14ac:dyDescent="0.3">
      <c r="A45" s="10" t="s">
        <v>159</v>
      </c>
      <c r="B45" s="27" t="s">
        <v>91</v>
      </c>
      <c r="C45" s="34" t="s">
        <v>115</v>
      </c>
      <c r="D45" s="27" t="s">
        <v>116</v>
      </c>
      <c r="E45" s="38" t="s">
        <v>184</v>
      </c>
      <c r="F45" s="38" t="s">
        <v>184</v>
      </c>
      <c r="G45" s="29">
        <v>10</v>
      </c>
      <c r="H45" s="8"/>
      <c r="I45" s="17">
        <f t="shared" si="3"/>
        <v>0</v>
      </c>
      <c r="J45" s="17">
        <f t="shared" si="4"/>
        <v>0</v>
      </c>
      <c r="K45" s="16">
        <f t="shared" si="5"/>
        <v>0</v>
      </c>
    </row>
    <row r="46" spans="1:11" ht="31.2" x14ac:dyDescent="0.3">
      <c r="A46" s="10" t="s">
        <v>160</v>
      </c>
      <c r="B46" s="27" t="s">
        <v>117</v>
      </c>
      <c r="C46" s="34" t="s">
        <v>118</v>
      </c>
      <c r="D46" s="27" t="s">
        <v>119</v>
      </c>
      <c r="E46" s="38" t="s">
        <v>184</v>
      </c>
      <c r="F46" s="38" t="s">
        <v>184</v>
      </c>
      <c r="G46" s="29">
        <v>100</v>
      </c>
      <c r="H46" s="8"/>
      <c r="I46" s="17">
        <f t="shared" si="3"/>
        <v>0</v>
      </c>
      <c r="J46" s="17">
        <f t="shared" si="4"/>
        <v>0</v>
      </c>
      <c r="K46" s="16">
        <f t="shared" si="5"/>
        <v>0</v>
      </c>
    </row>
    <row r="47" spans="1:11" ht="31.2" x14ac:dyDescent="0.3">
      <c r="A47" s="10" t="s">
        <v>161</v>
      </c>
      <c r="B47" s="27" t="s">
        <v>117</v>
      </c>
      <c r="C47" s="34" t="s">
        <v>120</v>
      </c>
      <c r="D47" s="27" t="s">
        <v>31</v>
      </c>
      <c r="E47" s="38" t="s">
        <v>184</v>
      </c>
      <c r="F47" s="38" t="s">
        <v>184</v>
      </c>
      <c r="G47" s="29">
        <v>30</v>
      </c>
      <c r="H47" s="8"/>
      <c r="I47" s="17">
        <f t="shared" si="3"/>
        <v>0</v>
      </c>
      <c r="J47" s="17">
        <f t="shared" si="4"/>
        <v>0</v>
      </c>
      <c r="K47" s="16">
        <f t="shared" si="5"/>
        <v>0</v>
      </c>
    </row>
    <row r="48" spans="1:11" ht="31.2" x14ac:dyDescent="0.3">
      <c r="A48" s="10" t="s">
        <v>162</v>
      </c>
      <c r="B48" s="27" t="s">
        <v>121</v>
      </c>
      <c r="C48" s="34" t="s">
        <v>122</v>
      </c>
      <c r="D48" s="27" t="s">
        <v>31</v>
      </c>
      <c r="E48" s="38" t="s">
        <v>184</v>
      </c>
      <c r="F48" s="38" t="s">
        <v>184</v>
      </c>
      <c r="G48" s="29">
        <v>30</v>
      </c>
      <c r="H48" s="8"/>
      <c r="I48" s="17">
        <f t="shared" si="3"/>
        <v>0</v>
      </c>
      <c r="J48" s="17">
        <f t="shared" si="4"/>
        <v>0</v>
      </c>
      <c r="K48" s="16">
        <f t="shared" si="5"/>
        <v>0</v>
      </c>
    </row>
    <row r="49" spans="1:11" ht="31.2" x14ac:dyDescent="0.3">
      <c r="A49" s="10" t="s">
        <v>163</v>
      </c>
      <c r="B49" s="27" t="s">
        <v>91</v>
      </c>
      <c r="C49" s="34" t="s">
        <v>123</v>
      </c>
      <c r="D49" s="27" t="s">
        <v>31</v>
      </c>
      <c r="E49" s="38" t="s">
        <v>184</v>
      </c>
      <c r="F49" s="38" t="s">
        <v>184</v>
      </c>
      <c r="G49" s="29">
        <v>5</v>
      </c>
      <c r="H49" s="8"/>
      <c r="I49" s="17">
        <f t="shared" ref="I49:I68" si="6">H49*$I$13</f>
        <v>0</v>
      </c>
      <c r="J49" s="17">
        <f t="shared" ref="J49:J68" si="7">H49*$J$13</f>
        <v>0</v>
      </c>
      <c r="K49" s="16">
        <f t="shared" si="1"/>
        <v>0</v>
      </c>
    </row>
    <row r="50" spans="1:11" ht="31.2" x14ac:dyDescent="0.3">
      <c r="A50" s="10" t="s">
        <v>164</v>
      </c>
      <c r="B50" s="27" t="s">
        <v>91</v>
      </c>
      <c r="C50" s="33" t="s">
        <v>124</v>
      </c>
      <c r="D50" s="27" t="s">
        <v>25</v>
      </c>
      <c r="E50" s="38" t="s">
        <v>184</v>
      </c>
      <c r="F50" s="38" t="s">
        <v>184</v>
      </c>
      <c r="G50" s="29">
        <v>100</v>
      </c>
      <c r="H50" s="8"/>
      <c r="I50" s="17">
        <f t="shared" si="6"/>
        <v>0</v>
      </c>
      <c r="J50" s="17">
        <f t="shared" si="7"/>
        <v>0</v>
      </c>
      <c r="K50" s="16">
        <f t="shared" si="1"/>
        <v>0</v>
      </c>
    </row>
    <row r="51" spans="1:11" ht="46.8" x14ac:dyDescent="0.3">
      <c r="A51" s="10" t="s">
        <v>165</v>
      </c>
      <c r="B51" s="27" t="s">
        <v>125</v>
      </c>
      <c r="C51" s="33" t="s">
        <v>126</v>
      </c>
      <c r="D51" s="27" t="s">
        <v>127</v>
      </c>
      <c r="E51" s="38" t="s">
        <v>184</v>
      </c>
      <c r="F51" s="38" t="s">
        <v>184</v>
      </c>
      <c r="G51" s="29">
        <v>50</v>
      </c>
      <c r="H51" s="8"/>
      <c r="I51" s="17">
        <f t="shared" si="6"/>
        <v>0</v>
      </c>
      <c r="J51" s="17">
        <f t="shared" si="7"/>
        <v>0</v>
      </c>
      <c r="K51" s="16">
        <f t="shared" si="1"/>
        <v>0</v>
      </c>
    </row>
    <row r="52" spans="1:11" ht="31.2" x14ac:dyDescent="0.3">
      <c r="A52" s="10" t="s">
        <v>166</v>
      </c>
      <c r="B52" s="27" t="s">
        <v>125</v>
      </c>
      <c r="C52" s="28" t="s">
        <v>128</v>
      </c>
      <c r="D52" s="27" t="s">
        <v>31</v>
      </c>
      <c r="E52" s="38" t="s">
        <v>184</v>
      </c>
      <c r="F52" s="38" t="s">
        <v>184</v>
      </c>
      <c r="G52" s="27">
        <v>20</v>
      </c>
      <c r="H52" s="8"/>
      <c r="I52" s="17">
        <f t="shared" si="6"/>
        <v>0</v>
      </c>
      <c r="J52" s="17">
        <f t="shared" si="7"/>
        <v>0</v>
      </c>
      <c r="K52" s="16">
        <f t="shared" si="1"/>
        <v>0</v>
      </c>
    </row>
    <row r="53" spans="1:11" ht="31.2" x14ac:dyDescent="0.3">
      <c r="A53" s="10" t="s">
        <v>167</v>
      </c>
      <c r="B53" s="27" t="s">
        <v>125</v>
      </c>
      <c r="C53" s="33" t="s">
        <v>129</v>
      </c>
      <c r="D53" s="27" t="s">
        <v>31</v>
      </c>
      <c r="E53" s="38" t="s">
        <v>184</v>
      </c>
      <c r="F53" s="38" t="s">
        <v>184</v>
      </c>
      <c r="G53" s="27">
        <v>50</v>
      </c>
      <c r="H53" s="8"/>
      <c r="I53" s="17">
        <f t="shared" si="6"/>
        <v>0</v>
      </c>
      <c r="J53" s="17">
        <f t="shared" si="7"/>
        <v>0</v>
      </c>
      <c r="K53" s="16">
        <f t="shared" si="1"/>
        <v>0</v>
      </c>
    </row>
    <row r="54" spans="1:11" ht="46.8" x14ac:dyDescent="0.3">
      <c r="A54" s="10" t="s">
        <v>168</v>
      </c>
      <c r="B54" s="27" t="s">
        <v>130</v>
      </c>
      <c r="C54" s="32" t="s">
        <v>131</v>
      </c>
      <c r="D54" s="27" t="s">
        <v>132</v>
      </c>
      <c r="E54" s="38" t="s">
        <v>184</v>
      </c>
      <c r="F54" s="38" t="s">
        <v>184</v>
      </c>
      <c r="G54" s="29">
        <v>30</v>
      </c>
      <c r="H54" s="8"/>
      <c r="I54" s="17">
        <f t="shared" si="6"/>
        <v>0</v>
      </c>
      <c r="J54" s="17">
        <f t="shared" si="7"/>
        <v>0</v>
      </c>
      <c r="K54" s="16">
        <f t="shared" si="1"/>
        <v>0</v>
      </c>
    </row>
    <row r="55" spans="1:11" ht="31.2" x14ac:dyDescent="0.3">
      <c r="A55" s="10" t="s">
        <v>169</v>
      </c>
      <c r="B55" s="27" t="s">
        <v>133</v>
      </c>
      <c r="C55" s="30" t="s">
        <v>134</v>
      </c>
      <c r="D55" s="27" t="s">
        <v>31</v>
      </c>
      <c r="E55" s="38" t="s">
        <v>184</v>
      </c>
      <c r="F55" s="38" t="s">
        <v>184</v>
      </c>
      <c r="G55" s="29">
        <v>20</v>
      </c>
      <c r="H55" s="8"/>
      <c r="I55" s="17">
        <f t="shared" si="6"/>
        <v>0</v>
      </c>
      <c r="J55" s="17">
        <f t="shared" si="7"/>
        <v>0</v>
      </c>
      <c r="K55" s="16">
        <f t="shared" si="1"/>
        <v>0</v>
      </c>
    </row>
    <row r="56" spans="1:11" ht="46.8" x14ac:dyDescent="0.3">
      <c r="A56" s="10" t="s">
        <v>170</v>
      </c>
      <c r="B56" s="31" t="s">
        <v>135</v>
      </c>
      <c r="C56" s="32" t="s">
        <v>136</v>
      </c>
      <c r="D56" s="27" t="s">
        <v>137</v>
      </c>
      <c r="E56" s="38" t="s">
        <v>184</v>
      </c>
      <c r="F56" s="38" t="s">
        <v>184</v>
      </c>
      <c r="G56" s="29">
        <v>150</v>
      </c>
      <c r="H56" s="8"/>
      <c r="I56" s="17">
        <f t="shared" si="6"/>
        <v>0</v>
      </c>
      <c r="J56" s="17">
        <f t="shared" si="7"/>
        <v>0</v>
      </c>
      <c r="K56" s="16">
        <f t="shared" si="1"/>
        <v>0</v>
      </c>
    </row>
    <row r="57" spans="1:11" ht="31.2" x14ac:dyDescent="0.3">
      <c r="A57" s="10" t="s">
        <v>171</v>
      </c>
      <c r="B57" s="27" t="s">
        <v>138</v>
      </c>
      <c r="C57" s="30" t="s">
        <v>139</v>
      </c>
      <c r="D57" s="27" t="s">
        <v>31</v>
      </c>
      <c r="E57" s="38" t="s">
        <v>184</v>
      </c>
      <c r="F57" s="38" t="s">
        <v>184</v>
      </c>
      <c r="G57" s="29">
        <v>40</v>
      </c>
      <c r="H57" s="8"/>
      <c r="I57" s="17">
        <f t="shared" si="6"/>
        <v>0</v>
      </c>
      <c r="J57" s="17">
        <f t="shared" si="7"/>
        <v>0</v>
      </c>
      <c r="K57" s="16">
        <f t="shared" si="1"/>
        <v>0</v>
      </c>
    </row>
    <row r="58" spans="1:11" ht="62.4" x14ac:dyDescent="0.3">
      <c r="A58" s="10" t="s">
        <v>172</v>
      </c>
      <c r="B58" s="27" t="s">
        <v>138</v>
      </c>
      <c r="C58" s="30" t="s">
        <v>140</v>
      </c>
      <c r="D58" s="27" t="s">
        <v>141</v>
      </c>
      <c r="E58" s="38" t="s">
        <v>184</v>
      </c>
      <c r="F58" s="38" t="s">
        <v>184</v>
      </c>
      <c r="G58" s="29">
        <v>10</v>
      </c>
      <c r="H58" s="8"/>
      <c r="I58" s="17">
        <f t="shared" si="6"/>
        <v>0</v>
      </c>
      <c r="J58" s="17">
        <f t="shared" si="7"/>
        <v>0</v>
      </c>
      <c r="K58" s="16">
        <f t="shared" si="1"/>
        <v>0</v>
      </c>
    </row>
    <row r="59" spans="1:11" ht="31.2" x14ac:dyDescent="0.3">
      <c r="A59" s="10" t="s">
        <v>173</v>
      </c>
      <c r="B59" s="27" t="s">
        <v>142</v>
      </c>
      <c r="C59" s="30" t="s">
        <v>143</v>
      </c>
      <c r="D59" s="27" t="s">
        <v>31</v>
      </c>
      <c r="E59" s="38" t="s">
        <v>184</v>
      </c>
      <c r="F59" s="38" t="s">
        <v>184</v>
      </c>
      <c r="G59" s="29">
        <v>100</v>
      </c>
      <c r="H59" s="8"/>
      <c r="I59" s="17">
        <f t="shared" si="6"/>
        <v>0</v>
      </c>
      <c r="J59" s="17">
        <f t="shared" si="7"/>
        <v>0</v>
      </c>
      <c r="K59" s="16">
        <f t="shared" si="1"/>
        <v>0</v>
      </c>
    </row>
    <row r="60" spans="1:11" ht="31.2" x14ac:dyDescent="0.3">
      <c r="A60" s="10" t="s">
        <v>174</v>
      </c>
      <c r="B60" s="27" t="s">
        <v>142</v>
      </c>
      <c r="C60" s="30" t="s">
        <v>144</v>
      </c>
      <c r="D60" s="27" t="s">
        <v>31</v>
      </c>
      <c r="E60" s="38" t="s">
        <v>184</v>
      </c>
      <c r="F60" s="38" t="s">
        <v>184</v>
      </c>
      <c r="G60" s="29">
        <v>0</v>
      </c>
      <c r="H60" s="8"/>
      <c r="I60" s="17">
        <f t="shared" si="6"/>
        <v>0</v>
      </c>
      <c r="J60" s="17">
        <f t="shared" si="7"/>
        <v>0</v>
      </c>
      <c r="K60" s="16">
        <f t="shared" si="1"/>
        <v>0</v>
      </c>
    </row>
    <row r="61" spans="1:11" ht="31.2" x14ac:dyDescent="0.3">
      <c r="A61" s="10" t="s">
        <v>175</v>
      </c>
      <c r="B61" s="35" t="s">
        <v>91</v>
      </c>
      <c r="C61" s="33" t="s">
        <v>145</v>
      </c>
      <c r="D61" s="27" t="s">
        <v>31</v>
      </c>
      <c r="E61" s="38" t="s">
        <v>184</v>
      </c>
      <c r="F61" s="38" t="s">
        <v>184</v>
      </c>
      <c r="G61" s="29">
        <v>20</v>
      </c>
      <c r="H61" s="8"/>
      <c r="I61" s="17">
        <f t="shared" si="6"/>
        <v>0</v>
      </c>
      <c r="J61" s="17">
        <f t="shared" si="7"/>
        <v>0</v>
      </c>
      <c r="K61" s="16">
        <f t="shared" si="1"/>
        <v>0</v>
      </c>
    </row>
    <row r="62" spans="1:11" ht="31.2" x14ac:dyDescent="0.3">
      <c r="A62" s="10" t="s">
        <v>176</v>
      </c>
      <c r="B62" s="27" t="s">
        <v>146</v>
      </c>
      <c r="C62" s="33" t="s">
        <v>147</v>
      </c>
      <c r="D62" s="27" t="s">
        <v>31</v>
      </c>
      <c r="E62" s="38" t="s">
        <v>184</v>
      </c>
      <c r="F62" s="38" t="s">
        <v>184</v>
      </c>
      <c r="G62" s="29">
        <v>10</v>
      </c>
      <c r="H62" s="8"/>
      <c r="I62" s="17">
        <f t="shared" si="6"/>
        <v>0</v>
      </c>
      <c r="J62" s="17">
        <f t="shared" si="7"/>
        <v>0</v>
      </c>
      <c r="K62" s="16">
        <f t="shared" si="1"/>
        <v>0</v>
      </c>
    </row>
    <row r="63" spans="1:11" ht="31.2" x14ac:dyDescent="0.3">
      <c r="A63" s="10" t="s">
        <v>177</v>
      </c>
      <c r="B63" s="27" t="s">
        <v>146</v>
      </c>
      <c r="C63" s="33" t="s">
        <v>148</v>
      </c>
      <c r="D63" s="27" t="s">
        <v>31</v>
      </c>
      <c r="E63" s="38" t="s">
        <v>184</v>
      </c>
      <c r="F63" s="38" t="s">
        <v>184</v>
      </c>
      <c r="G63" s="29">
        <v>40</v>
      </c>
      <c r="H63" s="8"/>
      <c r="I63" s="17">
        <f t="shared" si="6"/>
        <v>0</v>
      </c>
      <c r="J63" s="17">
        <f t="shared" si="7"/>
        <v>0</v>
      </c>
      <c r="K63" s="16">
        <f t="shared" si="1"/>
        <v>0</v>
      </c>
    </row>
    <row r="64" spans="1:11" ht="31.2" x14ac:dyDescent="0.3">
      <c r="A64" s="10" t="s">
        <v>178</v>
      </c>
      <c r="B64" s="27" t="s">
        <v>149</v>
      </c>
      <c r="C64" s="33" t="s">
        <v>150</v>
      </c>
      <c r="D64" s="27" t="s">
        <v>31</v>
      </c>
      <c r="E64" s="38" t="s">
        <v>184</v>
      </c>
      <c r="F64" s="38" t="s">
        <v>184</v>
      </c>
      <c r="G64" s="29">
        <v>20</v>
      </c>
      <c r="H64" s="8"/>
      <c r="I64" s="17">
        <f t="shared" si="6"/>
        <v>0</v>
      </c>
      <c r="J64" s="17">
        <f t="shared" si="7"/>
        <v>0</v>
      </c>
      <c r="K64" s="16">
        <f t="shared" si="1"/>
        <v>0</v>
      </c>
    </row>
    <row r="65" spans="1:11" ht="31.2" x14ac:dyDescent="0.3">
      <c r="A65" s="10" t="s">
        <v>179</v>
      </c>
      <c r="B65" s="27" t="s">
        <v>149</v>
      </c>
      <c r="C65" s="33" t="s">
        <v>151</v>
      </c>
      <c r="D65" s="27" t="s">
        <v>31</v>
      </c>
      <c r="E65" s="38" t="s">
        <v>184</v>
      </c>
      <c r="F65" s="38" t="s">
        <v>184</v>
      </c>
      <c r="G65" s="29">
        <v>20</v>
      </c>
      <c r="H65" s="8"/>
      <c r="I65" s="17">
        <f t="shared" si="6"/>
        <v>0</v>
      </c>
      <c r="J65" s="17">
        <f t="shared" si="7"/>
        <v>0</v>
      </c>
      <c r="K65" s="16">
        <f t="shared" ref="K65:K68" si="8">ROUND(G65*H65,2)</f>
        <v>0</v>
      </c>
    </row>
    <row r="66" spans="1:11" ht="31.2" x14ac:dyDescent="0.3">
      <c r="A66" s="10" t="s">
        <v>180</v>
      </c>
      <c r="B66" s="27" t="s">
        <v>152</v>
      </c>
      <c r="C66" s="33" t="s">
        <v>153</v>
      </c>
      <c r="D66" s="27" t="s">
        <v>31</v>
      </c>
      <c r="E66" s="38" t="s">
        <v>184</v>
      </c>
      <c r="F66" s="38" t="s">
        <v>184</v>
      </c>
      <c r="G66" s="29">
        <v>60</v>
      </c>
      <c r="H66" s="8"/>
      <c r="I66" s="17">
        <f t="shared" si="6"/>
        <v>0</v>
      </c>
      <c r="J66" s="17">
        <f t="shared" si="7"/>
        <v>0</v>
      </c>
      <c r="K66" s="16">
        <f t="shared" si="8"/>
        <v>0</v>
      </c>
    </row>
    <row r="67" spans="1:11" ht="31.2" x14ac:dyDescent="0.3">
      <c r="A67" s="10" t="s">
        <v>181</v>
      </c>
      <c r="B67" s="27" t="s">
        <v>154</v>
      </c>
      <c r="C67" s="33" t="s">
        <v>155</v>
      </c>
      <c r="D67" s="27" t="s">
        <v>31</v>
      </c>
      <c r="E67" s="38" t="s">
        <v>184</v>
      </c>
      <c r="F67" s="38" t="s">
        <v>184</v>
      </c>
      <c r="G67" s="29">
        <v>300</v>
      </c>
      <c r="H67" s="8"/>
      <c r="I67" s="17">
        <f t="shared" si="6"/>
        <v>0</v>
      </c>
      <c r="J67" s="17">
        <f t="shared" si="7"/>
        <v>0</v>
      </c>
      <c r="K67" s="16">
        <f t="shared" si="8"/>
        <v>0</v>
      </c>
    </row>
    <row r="68" spans="1:11" ht="31.2" x14ac:dyDescent="0.3">
      <c r="A68" s="10" t="s">
        <v>182</v>
      </c>
      <c r="B68" s="27" t="s">
        <v>154</v>
      </c>
      <c r="C68" s="33" t="s">
        <v>156</v>
      </c>
      <c r="D68" s="27" t="s">
        <v>31</v>
      </c>
      <c r="E68" s="38" t="s">
        <v>184</v>
      </c>
      <c r="F68" s="38" t="s">
        <v>184</v>
      </c>
      <c r="G68" s="29">
        <v>1000</v>
      </c>
      <c r="H68" s="8"/>
      <c r="I68" s="17">
        <f t="shared" si="6"/>
        <v>0</v>
      </c>
      <c r="J68" s="17">
        <f t="shared" si="7"/>
        <v>0</v>
      </c>
      <c r="K68" s="16">
        <f t="shared" si="8"/>
        <v>0</v>
      </c>
    </row>
    <row r="69" spans="1:11" ht="15.6" x14ac:dyDescent="0.3">
      <c r="A69" s="10"/>
      <c r="B69" s="10"/>
      <c r="C69" s="11"/>
      <c r="D69" s="12"/>
      <c r="E69" s="12"/>
      <c r="F69" s="13"/>
      <c r="G69" s="14"/>
      <c r="H69" s="8"/>
      <c r="I69" s="17"/>
      <c r="J69" s="17"/>
      <c r="K69" s="16"/>
    </row>
    <row r="70" spans="1:11" ht="15.6" x14ac:dyDescent="0.3">
      <c r="A70" s="10"/>
      <c r="B70" s="10"/>
      <c r="C70" s="15"/>
      <c r="D70" s="12"/>
      <c r="E70" s="12"/>
      <c r="F70" s="13"/>
      <c r="G70" s="14"/>
      <c r="H70" s="8"/>
      <c r="I70" s="17"/>
      <c r="J70" s="17"/>
      <c r="K70" s="16"/>
    </row>
    <row r="71" spans="1:11" ht="15" customHeight="1" x14ac:dyDescent="0.3">
      <c r="D71" s="9"/>
      <c r="E71" s="9"/>
      <c r="F71" s="9"/>
      <c r="G71" s="47" t="s">
        <v>8</v>
      </c>
      <c r="H71" s="47"/>
      <c r="I71" s="18">
        <f>SUM(I14:I70)</f>
        <v>0</v>
      </c>
      <c r="J71" s="18">
        <f>SUM(J14:J70)</f>
        <v>0</v>
      </c>
      <c r="K71" s="20">
        <f>SUM(K14:K70)</f>
        <v>0</v>
      </c>
    </row>
    <row r="72" spans="1:11" s="4" customFormat="1" ht="82.8" x14ac:dyDescent="0.3">
      <c r="C72" s="1"/>
      <c r="D72" s="1"/>
      <c r="E72" s="1"/>
      <c r="F72" s="1"/>
      <c r="G72" s="19" t="s">
        <v>10</v>
      </c>
      <c r="H72" s="23">
        <f>SUM(I71:K71)</f>
        <v>0</v>
      </c>
    </row>
    <row r="73" spans="1:11" s="4" customFormat="1" ht="15.6" x14ac:dyDescent="0.3">
      <c r="C73" s="1"/>
      <c r="D73" s="1"/>
      <c r="E73" s="1"/>
      <c r="F73" s="1"/>
    </row>
    <row r="74" spans="1:11" s="4" customFormat="1" ht="15.6" x14ac:dyDescent="0.3">
      <c r="B74" s="4" t="s">
        <v>0</v>
      </c>
    </row>
    <row r="75" spans="1:11" s="4" customFormat="1" ht="15.6" x14ac:dyDescent="0.3"/>
    <row r="76" spans="1:11" s="4" customFormat="1" ht="15.6" x14ac:dyDescent="0.3"/>
    <row r="77" spans="1:11" s="4" customFormat="1" ht="15.6" x14ac:dyDescent="0.3"/>
    <row r="78" spans="1:11" s="4" customFormat="1" ht="15.6" x14ac:dyDescent="0.3"/>
    <row r="79" spans="1:11" s="4" customFormat="1" ht="15.6" x14ac:dyDescent="0.3"/>
    <row r="80" spans="1:11" ht="15.6" x14ac:dyDescent="0.3">
      <c r="C80" s="4"/>
      <c r="D80" s="4"/>
      <c r="E80" s="4"/>
      <c r="F80" s="4"/>
      <c r="G80"/>
      <c r="H80"/>
      <c r="I80"/>
      <c r="J80"/>
      <c r="K80"/>
    </row>
    <row r="81" spans="2:6" ht="15.6" x14ac:dyDescent="0.3">
      <c r="B81" s="4" t="s">
        <v>1</v>
      </c>
      <c r="D81" s="4"/>
      <c r="E81" s="4"/>
      <c r="F81" s="4"/>
    </row>
    <row r="82" spans="2:6" ht="15.6" x14ac:dyDescent="0.3">
      <c r="B82" s="4"/>
      <c r="D82" s="4"/>
      <c r="E82" s="4"/>
      <c r="F82" s="4"/>
    </row>
    <row r="83" spans="2:6" ht="14.4" x14ac:dyDescent="0.3">
      <c r="C83" s="3"/>
      <c r="D83"/>
      <c r="E83"/>
      <c r="F83"/>
    </row>
  </sheetData>
  <mergeCells count="11">
    <mergeCell ref="G71:H71"/>
    <mergeCell ref="C2:K2"/>
    <mergeCell ref="B12:B13"/>
    <mergeCell ref="C12:C13"/>
    <mergeCell ref="D12:D13"/>
    <mergeCell ref="F12:F13"/>
    <mergeCell ref="G12:G13"/>
    <mergeCell ref="H12:H13"/>
    <mergeCell ref="K12:K13"/>
    <mergeCell ref="B11:K11"/>
    <mergeCell ref="E12:E13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Hárok1</vt:lpstr>
      <vt:lpstr>Hárok2</vt:lpstr>
      <vt:lpstr>Hárok3</vt:lpstr>
      <vt:lpstr>Hárok1!_Hlk145406891</vt:lpstr>
      <vt:lpstr>Hárok1!_Hlk145407327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2023-12-02T21:21:21Z</dcterms:modified>
</cp:coreProperties>
</file>