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F8106652-AD08-4FFF-9D6A-EA7794477011}" xr6:coauthVersionLast="47" xr6:coauthVersionMax="47" xr10:uidLastSave="{00000000-0000-0000-0000-000000000000}"/>
  <bookViews>
    <workbookView xWindow="3885" yWindow="3105" windowWidth="18000" windowHeight="936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37" i="1"/>
  <c r="I14" i="1"/>
  <c r="K37" i="1" l="1"/>
  <c r="J37" i="1"/>
  <c r="K16" i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J14" i="1"/>
  <c r="K14" i="1"/>
  <c r="I38" i="1"/>
  <c r="J38" i="1" l="1"/>
  <c r="K38" i="1"/>
  <c r="H39" i="1" l="1"/>
</calcChain>
</file>

<file path=xl/sharedStrings.xml><?xml version="1.0" encoding="utf-8"?>
<sst xmlns="http://schemas.openxmlformats.org/spreadsheetml/2006/main" count="145" uniqueCount="98">
  <si>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</si>
  <si>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</si>
  <si>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</si>
  <si>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</si>
  <si>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</si>
  <si>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</si>
  <si>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</si>
  <si>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</si>
  <si>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</si>
  <si>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</si>
  <si>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</si>
  <si>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</si>
  <si>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</si>
  <si>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</si>
  <si>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</si>
  <si>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</si>
  <si>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</si>
  <si>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</si>
  <si>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</si>
  <si>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</si>
  <si>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</si>
  <si>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</si>
  <si>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</si>
  <si>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</si>
  <si>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Kategória č. 2: Mlieko a mliečne výrobky</t>
  </si>
  <si>
    <t>15550000-8</t>
  </si>
  <si>
    <t>Jogurt biely</t>
  </si>
  <si>
    <t>plnotučné pasterizované mlieko,
smotana, tuk min. 10%</t>
  </si>
  <si>
    <t>150g</t>
  </si>
  <si>
    <t>kg</t>
  </si>
  <si>
    <t>1 kg</t>
  </si>
  <si>
    <t>3 kg</t>
  </si>
  <si>
    <t>Jogurt ovocný</t>
  </si>
  <si>
    <t>pasterizované mlieko, smotana, 
tuk min. 10%, rôzne druhy - vanilkový, jahodový, čučoriedkový, lesná zmes, broskyňový, čokoládový, čerešňový</t>
  </si>
  <si>
    <t>ks</t>
  </si>
  <si>
    <t>Maslo</t>
  </si>
  <si>
    <t>čerstvé, obsah mliečneho tuku 
min. 82%</t>
  </si>
  <si>
    <t>125g</t>
  </si>
  <si>
    <t>Mlieko 1,5% trvanlivé</t>
  </si>
  <si>
    <t>1,5 % tuku, homogenizované a 
ošetrené UHV ohrevom</t>
  </si>
  <si>
    <t>1L</t>
  </si>
  <si>
    <t>l</t>
  </si>
  <si>
    <t>185511500-8</t>
  </si>
  <si>
    <t>Mlieko 1,5% čerstvé</t>
  </si>
  <si>
    <t>1,5 % tuku, čerstvé, 
homogenizované s lehotou trvanlivosti 7 dní pri skladovacích podmienkach 2-8 °C</t>
  </si>
  <si>
    <t>3,5 % tuku, homogenizované a 
ošetrené UHV ohrevom</t>
  </si>
  <si>
    <t>Mlieko 3,5% trvanlivé</t>
  </si>
  <si>
    <t>Mlieko 3,5% čerstvé</t>
  </si>
  <si>
    <t>3,5 % tuku, čerstvé, 
homogenizované s lehotou trvanlivosti 7 dní pri skladovacích podmienkach 2-8 °C</t>
  </si>
  <si>
    <t>Smotana kyslá min. 16%</t>
  </si>
  <si>
    <t>pasterizovaná smotana, 
smotanová kultúra, tuk min. 16 g. na 100 g. výrobku</t>
  </si>
  <si>
    <t>200g</t>
  </si>
  <si>
    <t>Bryndza</t>
  </si>
  <si>
    <t>termizovaná alebo pasterizovaná, 
podiel hrudkového syra je po prepočte na sušinu viac ako 50% hmotnosti, tuk najmenej 38% a soľ najviac</t>
  </si>
  <si>
    <t>Smotana sladká min. 12% na varenie</t>
  </si>
  <si>
    <t>pasterizovaná smotana, 
smotanová kultúra, tuk min. 12 gr. ma 100 gr. výrobku.</t>
  </si>
  <si>
    <t>250ml</t>
  </si>
  <si>
    <t>Tavený syr</t>
  </si>
  <si>
    <t>mliečny tuk v sušine najmenej 47%, 
voda, syry, maslo, sušené mlieko</t>
  </si>
  <si>
    <t>100g</t>
  </si>
  <si>
    <t>Syr eidam 45%</t>
  </si>
  <si>
    <t>pasterizované mlieko, rastlinný tuk, mliekarenské kultúry, syridlo, betakarotén, chlorid</t>
  </si>
  <si>
    <t>250g</t>
  </si>
  <si>
    <t>Syr plesňový</t>
  </si>
  <si>
    <t xml:space="preserve">pasterizované mlieko, soľ, syridlo, mliekarenská kultúra, tuk v sušine </t>
  </si>
  <si>
    <t>120g</t>
  </si>
  <si>
    <t>Syr tofu biele</t>
  </si>
  <si>
    <t>geneticky nemodifikované sójové 
bôby neúdené</t>
  </si>
  <si>
    <t>180g</t>
  </si>
  <si>
    <t>Termizovaný tvarohový krém</t>
  </si>
  <si>
    <t>tvaroh, smotana, cukor, tuk v 
sušine min. 15,5%</t>
  </si>
  <si>
    <t>Tvaroh mäkký</t>
  </si>
  <si>
    <t>pasterizované mlieko, 
mliekarenská kultúra, tuk 2,5 g. v 100 g. výrobku.</t>
  </si>
  <si>
    <t>3kg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</si>
  <si>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</si>
  <si>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</si>
  <si>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</si>
  <si>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</si>
  <si>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</si>
  <si>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</si>
  <si>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</si>
  <si>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</si>
  <si>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</si>
  <si>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</si>
  <si>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</si>
  <si>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</si>
  <si>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</si>
  <si>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</si>
  <si>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</si>
  <si>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</si>
  <si>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</si>
  <si>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</si>
  <si>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Potraviny pre ŠJ MŠ Oštepová 1</t>
  </si>
  <si>
    <t>Tvaroh hrudkovitý</t>
  </si>
  <si>
    <t>pasterizované mlieko, mliekárenská kultúra, tuk 2,5 g. v 100 g. výrobku</t>
  </si>
  <si>
    <t xml:space="preserve">250 g </t>
  </si>
  <si>
    <t>15550000 - 8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</si>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</sst>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0"/>
  <sheetViews>
    <sheetView tabSelected="1" topLeftCell="A14" zoomScale="80" zoomScaleNormal="80" workbookViewId="0">
      <selection activeCell="H17" sqref="H17"/>
    </sheetView>
  </sheetViews>
  <sheetFormatPr defaultRowHeight="15" x14ac:dyDescent="0.25"/>
  <cols>
    <col min="1" max="1" width="3.140625" style="1" customWidth="1"/>
    <col min="2" max="2" width="13.28515625" style="1" customWidth="1"/>
    <col min="3" max="3" width="29.7109375" style="1" customWidth="1"/>
    <col min="4" max="4" width="32.85546875" style="1" customWidth="1"/>
    <col min="5" max="5" width="11.85546875" style="1" customWidth="1"/>
    <col min="6" max="6" width="11.42578125" style="1" customWidth="1"/>
    <col min="7" max="7" width="17.140625" style="1" customWidth="1"/>
    <col min="8" max="8" width="19" style="1" customWidth="1"/>
    <col min="9" max="9" width="19.5703125" style="1" customWidth="1"/>
    <col min="10" max="10" width="18.5703125" style="1" customWidth="1"/>
    <col min="11" max="11" width="18.42578125" style="1" customWidth="1"/>
    <col min="12" max="16384" width="9.140625" style="1"/>
  </cols>
  <sheetData>
    <row r="2" spans="1:11" ht="20.25" x14ac:dyDescent="0.3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</row>
    <row r="3" spans="1:11" ht="18.75" customHeight="1" x14ac:dyDescent="0.25">
      <c r="B3" s="2" t="s">
        <v>23</v>
      </c>
      <c r="C3" s="1" t="s">
        <v>92</v>
      </c>
    </row>
    <row r="4" spans="1:11" ht="18.75" customHeight="1" x14ac:dyDescent="0.25">
      <c r="B4" s="2"/>
      <c r="C4" s="21" t="s">
        <v>24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28" t="s">
        <v>18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42.75" customHeight="1" x14ac:dyDescent="0.25">
      <c r="B12" s="31" t="s">
        <v>12</v>
      </c>
      <c r="C12" s="33" t="s">
        <v>13</v>
      </c>
      <c r="D12" s="33" t="s">
        <v>14</v>
      </c>
      <c r="E12" s="38" t="s">
        <v>19</v>
      </c>
      <c r="F12" s="31" t="s">
        <v>20</v>
      </c>
      <c r="G12" s="35" t="s">
        <v>21</v>
      </c>
      <c r="H12" s="35" t="s">
        <v>22</v>
      </c>
      <c r="I12" s="26" t="s">
        <v>9</v>
      </c>
      <c r="J12" s="7" t="s">
        <v>11</v>
      </c>
      <c r="K12" s="7" t="s">
        <v>11</v>
      </c>
    </row>
    <row r="13" spans="1:11" ht="15.75" customHeight="1" x14ac:dyDescent="0.25">
      <c r="B13" s="32"/>
      <c r="C13" s="34"/>
      <c r="D13" s="34"/>
      <c r="E13" s="37"/>
      <c r="F13" s="32"/>
      <c r="G13" s="36"/>
      <c r="H13" s="36"/>
      <c r="I13" s="27"/>
      <c r="J13" s="22">
        <v>0.1</v>
      </c>
      <c r="K13" s="22">
        <v>0.2</v>
      </c>
    </row>
    <row r="14" spans="1:11" ht="39" customHeight="1" x14ac:dyDescent="0.25">
      <c r="A14" s="10" t="s">
        <v>6</v>
      </c>
      <c r="B14" s="10" t="s">
        <v>25</v>
      </c>
      <c r="C14" s="11" t="s">
        <v>26</v>
      </c>
      <c r="D14" s="25" t="s">
        <v>27</v>
      </c>
      <c r="E14" s="12" t="s">
        <v>28</v>
      </c>
      <c r="F14" s="13" t="s">
        <v>29</v>
      </c>
      <c r="G14" s="14">
        <v>50</v>
      </c>
      <c r="H14" s="8"/>
      <c r="I14" s="16">
        <f t="shared" ref="I14:I36" si="0">ROUND(G14*H14,2)</f>
        <v>0</v>
      </c>
      <c r="J14" s="17">
        <f>I14*$J$13</f>
        <v>0</v>
      </c>
      <c r="K14" s="17">
        <f>I14*$K$13</f>
        <v>0</v>
      </c>
    </row>
    <row r="15" spans="1:11" ht="30" x14ac:dyDescent="0.25">
      <c r="A15" s="10" t="s">
        <v>7</v>
      </c>
      <c r="B15" s="10" t="s">
        <v>25</v>
      </c>
      <c r="C15" s="11" t="s">
        <v>26</v>
      </c>
      <c r="D15" s="25" t="s">
        <v>27</v>
      </c>
      <c r="E15" s="12" t="s">
        <v>30</v>
      </c>
      <c r="F15" s="13" t="s">
        <v>29</v>
      </c>
      <c r="G15" s="14">
        <v>20</v>
      </c>
      <c r="H15" s="8"/>
      <c r="I15" s="16">
        <f t="shared" si="0"/>
        <v>0</v>
      </c>
      <c r="J15" s="17">
        <f t="shared" ref="J15:J36" si="1">I15*$J$13</f>
        <v>0</v>
      </c>
      <c r="K15" s="17">
        <f t="shared" ref="K15:K36" si="2">I15*$K$13</f>
        <v>0</v>
      </c>
    </row>
    <row r="16" spans="1:11" ht="30" x14ac:dyDescent="0.25">
      <c r="A16" s="10" t="s">
        <v>17</v>
      </c>
      <c r="B16" s="10" t="s">
        <v>25</v>
      </c>
      <c r="C16" s="11" t="s">
        <v>26</v>
      </c>
      <c r="D16" s="25" t="s">
        <v>27</v>
      </c>
      <c r="E16" s="12" t="s">
        <v>31</v>
      </c>
      <c r="F16" s="13" t="s">
        <v>29</v>
      </c>
      <c r="G16" s="14">
        <v>12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75" x14ac:dyDescent="0.25">
      <c r="A17" s="10" t="s">
        <v>74</v>
      </c>
      <c r="B17" s="10" t="s">
        <v>25</v>
      </c>
      <c r="C17" s="11" t="s">
        <v>32</v>
      </c>
      <c r="D17" s="25" t="s">
        <v>33</v>
      </c>
      <c r="E17" s="12" t="s">
        <v>28</v>
      </c>
      <c r="F17" s="13" t="s">
        <v>34</v>
      </c>
      <c r="G17" s="14">
        <v>600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0" x14ac:dyDescent="0.25">
      <c r="A18" s="10" t="s">
        <v>75</v>
      </c>
      <c r="B18" s="24">
        <v>1553000</v>
      </c>
      <c r="C18" s="11" t="s">
        <v>35</v>
      </c>
      <c r="D18" s="25" t="s">
        <v>36</v>
      </c>
      <c r="E18" s="12" t="s">
        <v>37</v>
      </c>
      <c r="F18" s="13" t="s">
        <v>29</v>
      </c>
      <c r="G18" s="14">
        <v>300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30" x14ac:dyDescent="0.25">
      <c r="A19" s="10" t="s">
        <v>76</v>
      </c>
      <c r="B19" s="24">
        <v>185511400</v>
      </c>
      <c r="C19" s="11" t="s">
        <v>38</v>
      </c>
      <c r="D19" s="25" t="s">
        <v>39</v>
      </c>
      <c r="E19" s="12" t="s">
        <v>40</v>
      </c>
      <c r="F19" s="13" t="s">
        <v>41</v>
      </c>
      <c r="G19" s="14">
        <v>100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0" x14ac:dyDescent="0.25">
      <c r="A20" s="10" t="s">
        <v>77</v>
      </c>
      <c r="B20" s="10" t="s">
        <v>42</v>
      </c>
      <c r="C20" s="11" t="s">
        <v>43</v>
      </c>
      <c r="D20" s="25" t="s">
        <v>44</v>
      </c>
      <c r="E20" s="12" t="s">
        <v>40</v>
      </c>
      <c r="F20" s="13" t="s">
        <v>41</v>
      </c>
      <c r="G20" s="14">
        <v>100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30" x14ac:dyDescent="0.25">
      <c r="A21" s="10" t="s">
        <v>78</v>
      </c>
      <c r="B21" s="24">
        <v>185511400</v>
      </c>
      <c r="C21" s="11" t="s">
        <v>46</v>
      </c>
      <c r="D21" s="25" t="s">
        <v>45</v>
      </c>
      <c r="E21" s="12" t="s">
        <v>40</v>
      </c>
      <c r="F21" s="13" t="s">
        <v>41</v>
      </c>
      <c r="G21" s="14">
        <v>900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60" x14ac:dyDescent="0.25">
      <c r="A22" s="10" t="s">
        <v>79</v>
      </c>
      <c r="B22" s="10" t="s">
        <v>42</v>
      </c>
      <c r="C22" s="11" t="s">
        <v>47</v>
      </c>
      <c r="D22" s="25" t="s">
        <v>48</v>
      </c>
      <c r="E22" s="12" t="s">
        <v>40</v>
      </c>
      <c r="F22" s="13" t="s">
        <v>41</v>
      </c>
      <c r="G22" s="14">
        <v>200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45" x14ac:dyDescent="0.25">
      <c r="A23" s="10" t="s">
        <v>80</v>
      </c>
      <c r="B23" s="24">
        <v>1551200</v>
      </c>
      <c r="C23" s="11" t="s">
        <v>49</v>
      </c>
      <c r="D23" s="25" t="s">
        <v>50</v>
      </c>
      <c r="E23" s="12" t="s">
        <v>51</v>
      </c>
      <c r="F23" s="13" t="s">
        <v>29</v>
      </c>
      <c r="G23" s="14">
        <v>15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93" customHeight="1" x14ac:dyDescent="0.25">
      <c r="A24" s="10" t="s">
        <v>81</v>
      </c>
      <c r="B24" s="10" t="s">
        <v>25</v>
      </c>
      <c r="C24" s="11" t="s">
        <v>52</v>
      </c>
      <c r="D24" s="25" t="s">
        <v>53</v>
      </c>
      <c r="E24" s="12" t="s">
        <v>37</v>
      </c>
      <c r="F24" s="13" t="s">
        <v>29</v>
      </c>
      <c r="G24" s="14">
        <v>5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45" x14ac:dyDescent="0.25">
      <c r="A25" s="10" t="s">
        <v>82</v>
      </c>
      <c r="B25" s="24">
        <v>1551200</v>
      </c>
      <c r="C25" s="11" t="s">
        <v>54</v>
      </c>
      <c r="D25" s="25" t="s">
        <v>55</v>
      </c>
      <c r="E25" s="12" t="s">
        <v>56</v>
      </c>
      <c r="F25" s="13" t="s">
        <v>41</v>
      </c>
      <c r="G25" s="14">
        <v>50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45" x14ac:dyDescent="0.25">
      <c r="A26" s="10" t="s">
        <v>83</v>
      </c>
      <c r="B26" s="24">
        <v>15540000</v>
      </c>
      <c r="C26" s="11" t="s">
        <v>57</v>
      </c>
      <c r="D26" s="25" t="s">
        <v>58</v>
      </c>
      <c r="E26" s="12" t="s">
        <v>59</v>
      </c>
      <c r="F26" s="13" t="s">
        <v>29</v>
      </c>
      <c r="G26" s="14">
        <v>25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45" x14ac:dyDescent="0.25">
      <c r="A27" s="10" t="s">
        <v>84</v>
      </c>
      <c r="B27" s="24">
        <v>15540000</v>
      </c>
      <c r="C27" s="11" t="s">
        <v>57</v>
      </c>
      <c r="D27" s="25" t="s">
        <v>58</v>
      </c>
      <c r="E27" s="12" t="s">
        <v>29</v>
      </c>
      <c r="F27" s="13" t="s">
        <v>29</v>
      </c>
      <c r="G27" s="14">
        <v>10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45" x14ac:dyDescent="0.25">
      <c r="A28" s="10" t="s">
        <v>85</v>
      </c>
      <c r="B28" s="24">
        <v>15540000</v>
      </c>
      <c r="C28" s="11" t="s">
        <v>60</v>
      </c>
      <c r="D28" s="25" t="s">
        <v>61</v>
      </c>
      <c r="E28" s="12" t="s">
        <v>62</v>
      </c>
      <c r="F28" s="13" t="s">
        <v>29</v>
      </c>
      <c r="G28" s="14">
        <v>50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45" x14ac:dyDescent="0.25">
      <c r="A29" s="10" t="s">
        <v>86</v>
      </c>
      <c r="B29" s="24">
        <v>15540000</v>
      </c>
      <c r="C29" s="11" t="s">
        <v>60</v>
      </c>
      <c r="D29" s="25" t="s">
        <v>61</v>
      </c>
      <c r="E29" s="12" t="s">
        <v>29</v>
      </c>
      <c r="F29" s="13" t="s">
        <v>29</v>
      </c>
      <c r="G29" s="14">
        <v>10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6.5" customHeight="1" x14ac:dyDescent="0.25">
      <c r="A30" s="10" t="s">
        <v>87</v>
      </c>
      <c r="B30" s="24">
        <v>15543100</v>
      </c>
      <c r="C30" s="11" t="s">
        <v>63</v>
      </c>
      <c r="D30" s="25" t="s">
        <v>64</v>
      </c>
      <c r="E30" s="12" t="s">
        <v>65</v>
      </c>
      <c r="F30" s="13" t="s">
        <v>29</v>
      </c>
      <c r="G30" s="14">
        <v>3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30" x14ac:dyDescent="0.25">
      <c r="A31" s="10" t="s">
        <v>88</v>
      </c>
      <c r="B31" s="24">
        <v>15540000</v>
      </c>
      <c r="C31" s="11" t="s">
        <v>66</v>
      </c>
      <c r="D31" s="25" t="s">
        <v>67</v>
      </c>
      <c r="E31" s="12" t="s">
        <v>68</v>
      </c>
      <c r="F31" s="13" t="s">
        <v>29</v>
      </c>
      <c r="G31" s="14">
        <v>10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30" x14ac:dyDescent="0.25">
      <c r="A32" s="10" t="s">
        <v>89</v>
      </c>
      <c r="B32" s="10" t="s">
        <v>25</v>
      </c>
      <c r="C32" s="11" t="s">
        <v>69</v>
      </c>
      <c r="D32" s="25" t="s">
        <v>70</v>
      </c>
      <c r="E32" s="12" t="s">
        <v>28</v>
      </c>
      <c r="F32" s="13" t="s">
        <v>34</v>
      </c>
      <c r="G32" s="14">
        <v>400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45" x14ac:dyDescent="0.25">
      <c r="A33" s="10" t="s">
        <v>90</v>
      </c>
      <c r="B33" s="10" t="s">
        <v>25</v>
      </c>
      <c r="C33" s="11" t="s">
        <v>71</v>
      </c>
      <c r="D33" s="25" t="s">
        <v>72</v>
      </c>
      <c r="E33" s="12" t="s">
        <v>62</v>
      </c>
      <c r="F33" s="13" t="s">
        <v>29</v>
      </c>
      <c r="G33" s="14">
        <v>50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45" x14ac:dyDescent="0.25">
      <c r="A34" s="10" t="s">
        <v>91</v>
      </c>
      <c r="B34" s="10" t="s">
        <v>25</v>
      </c>
      <c r="C34" s="11" t="s">
        <v>71</v>
      </c>
      <c r="D34" s="25" t="s">
        <v>72</v>
      </c>
      <c r="E34" s="12" t="s">
        <v>73</v>
      </c>
      <c r="F34" s="13" t="s">
        <v>29</v>
      </c>
      <c r="G34" s="14">
        <v>20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52.5" customHeight="1" x14ac:dyDescent="0.25">
      <c r="A35" s="10" t="s">
        <v>97</v>
      </c>
      <c r="B35" s="10" t="s">
        <v>96</v>
      </c>
      <c r="C35" s="11" t="s">
        <v>93</v>
      </c>
      <c r="D35" s="12" t="s">
        <v>94</v>
      </c>
      <c r="E35" s="12" t="s">
        <v>95</v>
      </c>
      <c r="F35" s="13" t="s">
        <v>29</v>
      </c>
      <c r="G35" s="14">
        <v>20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15.75" x14ac:dyDescent="0.25">
      <c r="A36" s="10"/>
      <c r="B36" s="10"/>
      <c r="C36" s="11"/>
      <c r="D36" s="12"/>
      <c r="E36" s="12"/>
      <c r="F36" s="13"/>
      <c r="G36" s="14"/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15.75" x14ac:dyDescent="0.25">
      <c r="A37" s="10"/>
      <c r="B37" s="10"/>
      <c r="C37" s="15"/>
      <c r="D37" s="12"/>
      <c r="E37" s="12"/>
      <c r="F37" s="13"/>
      <c r="G37" s="14"/>
      <c r="H37" s="8"/>
      <c r="I37" s="16">
        <f t="shared" ref="I37" si="3">ROUND(G37*H37,2)</f>
        <v>0</v>
      </c>
      <c r="J37" s="17">
        <f t="shared" ref="J37" si="4">I37*$J$13</f>
        <v>0</v>
      </c>
      <c r="K37" s="17">
        <f t="shared" ref="K37" si="5">I37*$K$13</f>
        <v>0</v>
      </c>
    </row>
    <row r="38" spans="1:11" ht="15" customHeight="1" x14ac:dyDescent="0.25">
      <c r="D38" s="9"/>
      <c r="E38" s="9"/>
      <c r="F38" s="9"/>
      <c r="G38" s="30" t="s">
        <v>8</v>
      </c>
      <c r="H38" s="30"/>
      <c r="I38" s="20">
        <f>SUM(I14:I37)</f>
        <v>0</v>
      </c>
      <c r="J38" s="18">
        <f>SUM(J14:J37)</f>
        <v>0</v>
      </c>
      <c r="K38" s="18">
        <f>SUM(K14:K37)</f>
        <v>0</v>
      </c>
    </row>
    <row r="39" spans="1:11" s="4" customFormat="1" ht="57" x14ac:dyDescent="0.25">
      <c r="C39" s="1"/>
      <c r="D39" s="1"/>
      <c r="E39" s="1"/>
      <c r="F39" s="1"/>
      <c r="G39" s="19" t="s">
        <v>10</v>
      </c>
      <c r="H39" s="23">
        <f>SUM(I38:K38)</f>
        <v>0</v>
      </c>
    </row>
    <row r="40" spans="1:11" s="4" customFormat="1" ht="15.75" x14ac:dyDescent="0.25">
      <c r="C40" s="1"/>
      <c r="D40" s="1"/>
      <c r="E40" s="1"/>
      <c r="F40" s="1"/>
    </row>
    <row r="41" spans="1:11" s="4" customFormat="1" ht="15.75" x14ac:dyDescent="0.25">
      <c r="B41" s="4" t="s">
        <v>0</v>
      </c>
    </row>
    <row r="42" spans="1:11" s="4" customFormat="1" ht="15.75" x14ac:dyDescent="0.25"/>
    <row r="43" spans="1:11" s="4" customFormat="1" ht="15.75" x14ac:dyDescent="0.25"/>
    <row r="44" spans="1:11" s="4" customFormat="1" ht="15.75" x14ac:dyDescent="0.25"/>
    <row r="45" spans="1:11" s="4" customFormat="1" ht="15.75" x14ac:dyDescent="0.25"/>
    <row r="46" spans="1:11" s="4" customFormat="1" ht="15.75" x14ac:dyDescent="0.25"/>
    <row r="47" spans="1:11" ht="15.75" x14ac:dyDescent="0.25">
      <c r="C47" s="4"/>
      <c r="D47" s="4"/>
      <c r="E47" s="4"/>
      <c r="F47" s="4"/>
      <c r="G47"/>
      <c r="H47"/>
      <c r="I47"/>
      <c r="J47"/>
      <c r="K47"/>
    </row>
    <row r="48" spans="1:11" ht="15.75" x14ac:dyDescent="0.25">
      <c r="B48" s="4" t="s">
        <v>1</v>
      </c>
      <c r="D48" s="4"/>
      <c r="E48" s="4"/>
      <c r="F48" s="4"/>
    </row>
    <row r="49" spans="2:6" ht="15.75" x14ac:dyDescent="0.25">
      <c r="B49" s="4" t="s">
        <v>2</v>
      </c>
      <c r="D49" s="4"/>
      <c r="E49" s="4"/>
      <c r="F49" s="4"/>
    </row>
    <row r="50" spans="2:6" x14ac:dyDescent="0.25">
      <c r="C50" s="3"/>
      <c r="D50"/>
      <c r="E50"/>
      <c r="F50"/>
    </row>
  </sheetData>
  <mergeCells count="10">
    <mergeCell ref="I12:I13"/>
    <mergeCell ref="B11:K11"/>
    <mergeCell ref="B2:K2"/>
    <mergeCell ref="G38:H38"/>
    <mergeCell ref="B12:B13"/>
    <mergeCell ref="C12:C13"/>
    <mergeCell ref="D12:D13"/>
    <mergeCell ref="F12:F13"/>
    <mergeCell ref="G12:G13"/>
    <mergeCell ref="H12:H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2023-12-12T13:46:54Z</dcterms:modified>
</cp:coreProperties>
</file>