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ríloha č. 6 - časť II. 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<sst xmlns="http://schemas.openxmlformats.org/spreadsheetml/2006/main" count="125" uniqueCount="88">
  <si>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</si>
  <si>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</si>
  <si>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</si>
  <si>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</si>
  <si>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</si>
  <si>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</si>
  <si>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</si>
  <si>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</si>
  <si>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</si>
  <si>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</si>
  <si>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</si>
  <si>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</si>
  <si>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</si>
  <si>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</si>
  <si>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</si>
  <si>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</si>
  <si>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</si>
  <si>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</si>
  <si>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</si>
  <si>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</si>
  <si>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</si>
  <si>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</si>
  <si>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</si>
  <si>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</si>
  <si>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</si>
  <si>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</si>
  <si>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</si>
  <si>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</si>
  <si>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</si>
  <si>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</si>
  <si>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</si>
  <si>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</si>
  <si>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</si>
  <si>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</si>
  <si>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</si>
  <si>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</si>
  <si>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P.č. </t>
  </si>
  <si>
    <t>Položky</t>
  </si>
  <si>
    <t>Merná jednotka (MJ)</t>
  </si>
  <si>
    <t xml:space="preserve">Predpokladané množstvo MJ počas 12 mesiacov </t>
  </si>
  <si>
    <t xml:space="preserve">Názov ponúkaného tovaru  uchádzačom </t>
  </si>
  <si>
    <t>Hmotnosť balenia/kusu ponúkaného tovaru uchádzačom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</si>
  <si>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</si>
  <si>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</si>
  <si>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</si>
  <si>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</si>
  <si>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</si>
  <si>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</si>
  <si>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</si>
  <si>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</si>
  <si>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</si>
  <si>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</si>
  <si>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</si>
  <si>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</si>
  <si>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**ak uchádzač nie je platca DPH v stĺpci č. 7 a č. 11 uvedie 0</t>
  </si>
  <si>
    <t>*** ak uchádzač je platca DPH v stĺpci č. 7 a č. 11 uvedie výšku sadzby DPH v   súlade so zákonom 222/2004 Z.z. o dani z pridanej hodnoty</t>
  </si>
  <si>
    <t xml:space="preserve">Verejný obstarávateľ: Univerzitná nemocnica L.Pasteura Košice, Rastislavova 43, 041 90  Košice </t>
  </si>
  <si>
    <t xml:space="preserve">Predmet zákazky: POTRAVINY III. </t>
  </si>
  <si>
    <t>Pšeničná múka hladká špeciál 00 extra, balenie 1kg,I.trieda</t>
  </si>
  <si>
    <t>Pšeničná múka polohrubá výberová, balenie 1kg,I.trieda</t>
  </si>
  <si>
    <t>Pšeničná múka hrubá, balenie 1kg,I.trieda</t>
  </si>
  <si>
    <t>Bezlepková múka, balenie 1kg</t>
  </si>
  <si>
    <t>Soľ jedlá, balenie 1kg</t>
  </si>
  <si>
    <t>Ryža guľatozrnná lúpaná, balenie 1kg, I.trieda</t>
  </si>
  <si>
    <t>Ryža guľatozrnná lúpaná, balenie 5kg, I.trieda</t>
  </si>
  <si>
    <t>Cukor kryštálový, balenie 1kg</t>
  </si>
  <si>
    <t>Cukor práškový, balenie 1kg</t>
  </si>
  <si>
    <t>Cukor vanilínový, balenie 1kg</t>
  </si>
  <si>
    <t>Cukor vanilínový, balenie 20g</t>
  </si>
  <si>
    <t>Cukor škoricový, balenie 20g</t>
  </si>
  <si>
    <t>Sladidlo sacharínové 160ks, balenie 10g dóza</t>
  </si>
  <si>
    <t>Med včelí kvetový, balenie 20g</t>
  </si>
  <si>
    <t>Med včelí kvetový, balenie min.900g max.950g</t>
  </si>
  <si>
    <t>Olej slnečnicový 100% balenie 1l</t>
  </si>
  <si>
    <t>Olej slnečnicový 100% balenie 5l</t>
  </si>
  <si>
    <t>Olej repkový 100% balenie 5l</t>
  </si>
  <si>
    <t>Olej extra panenský olivový 100%,balenie  min.500ml max.1000ml</t>
  </si>
  <si>
    <t xml:space="preserve">časť II. Múka, ryža, cukor a olej </t>
  </si>
  <si>
    <t xml:space="preserve">Návrh na plnenie kritéria - kalkulácia ceny - časť II. Múka, ryža, cukor a olej </t>
  </si>
  <si>
    <t>ks</t>
  </si>
  <si>
    <t>l</t>
  </si>
  <si>
    <t>Ryža natural, balenie min.500g max.1kg</t>
  </si>
  <si>
    <t>Bulgur pšeničný, balenie min.500g max.1kg</t>
  </si>
  <si>
    <t>Pohánka lúpaná, balenie min.500g max.1kg</t>
  </si>
  <si>
    <t xml:space="preserve">Olej repkový balenie 1l </t>
  </si>
  <si>
    <t>Palmarin hmotnosť 250g</t>
  </si>
  <si>
    <t xml:space="preserve">kritérium vyhodnotenia ponúk - najnižšia celková cena v EUR bez DPH za časť II. predmetu zákazky </t>
  </si>
  <si>
    <t>Ryža Arborio, balenie min.500g max.1kg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</si>
</sst>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10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8" fillId="0" borderId="0" xfId="49" applyFont="1" applyAlignment="1">
      <alignment vertical="center"/>
      <protection/>
    </xf>
    <xf numFmtId="0" fontId="58" fillId="0" borderId="0" xfId="49" applyNumberFormat="1" applyFont="1" applyBorder="1" applyAlignment="1">
      <alignment wrapText="1"/>
      <protection/>
    </xf>
    <xf numFmtId="0" fontId="58" fillId="0" borderId="0" xfId="49" applyFont="1" applyAlignment="1">
      <alignment wrapText="1"/>
      <protection/>
    </xf>
    <xf numFmtId="14" fontId="58" fillId="0" borderId="0" xfId="49" applyNumberFormat="1" applyFont="1" applyBorder="1" applyAlignment="1">
      <alignment vertical="top" wrapText="1"/>
      <protection/>
    </xf>
    <xf numFmtId="0" fontId="58" fillId="0" borderId="0" xfId="49" applyFont="1" applyAlignment="1">
      <alignment vertical="top" wrapText="1"/>
      <protection/>
    </xf>
    <xf numFmtId="0" fontId="58" fillId="0" borderId="0" xfId="49" applyFont="1" applyAlignment="1">
      <alignment horizontal="right" vertical="center"/>
      <protection/>
    </xf>
    <xf numFmtId="0" fontId="58" fillId="0" borderId="0" xfId="49" applyFont="1">
      <alignment/>
      <protection/>
    </xf>
    <xf numFmtId="0" fontId="58" fillId="0" borderId="0" xfId="49" applyFont="1" applyAlignment="1">
      <alignment horizontal="center"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8" fillId="0" borderId="0" xfId="49" applyFont="1" applyBorder="1" applyAlignment="1">
      <alignment horizontal="left"/>
      <protection/>
    </xf>
    <xf numFmtId="0" fontId="58" fillId="0" borderId="0" xfId="49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173" fontId="62" fillId="16" borderId="10" xfId="0" applyNumberFormat="1" applyFont="1" applyFill="1" applyBorder="1" applyAlignment="1">
      <alignment horizontal="center" vertical="center" wrapText="1"/>
    </xf>
    <xf numFmtId="9" fontId="62" fillId="16" borderId="1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188" fontId="59" fillId="33" borderId="0" xfId="0" applyNumberFormat="1" applyFont="1" applyFill="1" applyAlignment="1">
      <alignment/>
    </xf>
    <xf numFmtId="188" fontId="59" fillId="33" borderId="12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0" borderId="0" xfId="0" applyFont="1" applyAlignment="1">
      <alignment/>
    </xf>
    <xf numFmtId="0" fontId="68" fillId="0" borderId="0" xfId="47" applyFont="1" applyAlignment="1">
      <alignment wrapText="1"/>
      <protection/>
    </xf>
    <xf numFmtId="0" fontId="10" fillId="33" borderId="10" xfId="47" applyFont="1" applyFill="1" applyBorder="1" applyAlignment="1">
      <alignment horizontal="center" vertical="center"/>
      <protection/>
    </xf>
    <xf numFmtId="0" fontId="59" fillId="0" borderId="14" xfId="0" applyFont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/>
    </xf>
    <xf numFmtId="0" fontId="59" fillId="33" borderId="17" xfId="0" applyNumberFormat="1" applyFont="1" applyFill="1" applyBorder="1" applyAlignment="1">
      <alignment/>
    </xf>
    <xf numFmtId="0" fontId="66" fillId="33" borderId="18" xfId="0" applyFont="1" applyFill="1" applyBorder="1" applyAlignment="1">
      <alignment horizontal="center" vertical="center" wrapText="1"/>
    </xf>
    <xf numFmtId="173" fontId="66" fillId="33" borderId="18" xfId="0" applyNumberFormat="1" applyFont="1" applyFill="1" applyBorder="1" applyAlignment="1">
      <alignment horizontal="center" vertical="center" wrapText="1"/>
    </xf>
    <xf numFmtId="0" fontId="66" fillId="33" borderId="18" xfId="0" applyNumberFormat="1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left" vertical="center" wrapText="1"/>
    </xf>
    <xf numFmtId="0" fontId="62" fillId="33" borderId="19" xfId="37" applyFont="1" applyFill="1" applyBorder="1" applyAlignment="1">
      <alignment horizontal="left" vertical="center"/>
    </xf>
    <xf numFmtId="186" fontId="69" fillId="33" borderId="19" xfId="37" applyNumberFormat="1" applyFont="1" applyFill="1" applyBorder="1" applyAlignment="1">
      <alignment vertical="center"/>
    </xf>
    <xf numFmtId="9" fontId="69" fillId="33" borderId="19" xfId="37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188" fontId="70" fillId="33" borderId="20" xfId="0" applyNumberFormat="1" applyFont="1" applyFill="1" applyBorder="1" applyAlignment="1">
      <alignment/>
    </xf>
    <xf numFmtId="0" fontId="58" fillId="0" borderId="0" xfId="49" applyFont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58" fillId="0" borderId="0" xfId="49" applyFont="1" applyAlignment="1">
      <alignment horizontal="left"/>
      <protection/>
    </xf>
    <xf numFmtId="0" fontId="63" fillId="16" borderId="22" xfId="0" applyFont="1" applyFill="1" applyBorder="1" applyAlignment="1">
      <alignment horizontal="center" vertical="center"/>
    </xf>
    <xf numFmtId="0" fontId="63" fillId="16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4" fillId="16" borderId="24" xfId="0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/>
    </xf>
    <xf numFmtId="0" fontId="71" fillId="16" borderId="25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60" fillId="16" borderId="25" xfId="0" applyFont="1" applyFill="1" applyBorder="1" applyAlignment="1">
      <alignment horizontal="center" vertical="center"/>
    </xf>
    <xf numFmtId="0" fontId="62" fillId="16" borderId="25" xfId="0" applyFont="1" applyFill="1" applyBorder="1" applyAlignment="1">
      <alignment horizontal="center" vertical="center"/>
    </xf>
    <xf numFmtId="9" fontId="71" fillId="16" borderId="26" xfId="0" applyNumberFormat="1" applyFont="1" applyFill="1" applyBorder="1" applyAlignment="1">
      <alignment horizontal="center" vertical="center" wrapText="1"/>
    </xf>
    <xf numFmtId="9" fontId="71" fillId="16" borderId="27" xfId="0" applyNumberFormat="1" applyFont="1" applyFill="1" applyBorder="1" applyAlignment="1">
      <alignment horizontal="center" vertical="center" wrapText="1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7">
      <selection activeCell="B26" sqref="B26"/>
    </sheetView>
  </sheetViews>
  <sheetFormatPr defaultColWidth="9.140625" defaultRowHeight="15"/>
  <cols>
    <col min="1" max="1" width="3.7109375" style="15" customWidth="1"/>
    <col min="2" max="2" width="41.00390625" style="15" customWidth="1"/>
    <col min="3" max="3" width="8.421875" style="15" customWidth="1"/>
    <col min="4" max="4" width="12.7109375" style="15" customWidth="1"/>
    <col min="5" max="5" width="25.57421875" style="15" customWidth="1"/>
    <col min="6" max="6" width="9.140625" style="15" customWidth="1"/>
    <col min="7" max="7" width="12.8515625" style="15" customWidth="1"/>
    <col min="8" max="8" width="7.57421875" style="15" customWidth="1"/>
    <col min="9" max="9" width="10.8515625" style="15" customWidth="1"/>
    <col min="10" max="10" width="11.7109375" style="15" customWidth="1"/>
    <col min="11" max="11" width="18.57421875" style="15" customWidth="1"/>
    <col min="12" max="12" width="7.8515625" style="15" customWidth="1"/>
    <col min="13" max="13" width="12.57421875" style="15" customWidth="1"/>
    <col min="14" max="14" width="20.140625" style="15" customWidth="1"/>
    <col min="15" max="15" width="16.28125" style="15" customWidth="1"/>
    <col min="16" max="16" width="15.00390625" style="15" customWidth="1"/>
    <col min="17" max="16384" width="9.140625" style="15" customWidth="1"/>
  </cols>
  <sheetData>
    <row r="1" spans="2:16" ht="16.5"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5" ht="16.5">
      <c r="B2" s="16" t="s">
        <v>57</v>
      </c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6.5">
      <c r="B3" s="22" t="s">
        <v>77</v>
      </c>
      <c r="C3" s="17"/>
      <c r="D3" s="18"/>
      <c r="E3" s="19"/>
      <c r="F3" s="19"/>
      <c r="G3" s="19"/>
      <c r="H3" s="19"/>
      <c r="I3" s="19"/>
      <c r="J3" s="19"/>
      <c r="K3" s="19"/>
      <c r="L3" s="20"/>
      <c r="M3" s="20"/>
      <c r="N3" s="21"/>
      <c r="O3" s="21"/>
    </row>
    <row r="4" spans="2:15" ht="16.5">
      <c r="B4" s="23"/>
      <c r="C4" s="24"/>
      <c r="D4" s="25"/>
      <c r="E4" s="26"/>
      <c r="F4" s="26"/>
      <c r="G4" s="21"/>
      <c r="H4" s="21"/>
      <c r="I4" s="21"/>
      <c r="J4" s="21"/>
      <c r="K4" s="21"/>
      <c r="L4" s="20"/>
      <c r="M4" s="20"/>
      <c r="N4" s="21"/>
      <c r="O4" s="21"/>
    </row>
    <row r="5" spans="2:15" ht="18.75" thickBot="1">
      <c r="B5" s="23"/>
      <c r="C5" s="24"/>
      <c r="D5" s="19"/>
      <c r="E5" s="26"/>
      <c r="F5" s="22" t="s">
        <v>78</v>
      </c>
      <c r="G5" s="21"/>
      <c r="H5" s="21"/>
      <c r="I5" s="21"/>
      <c r="J5" s="21"/>
      <c r="K5" s="21"/>
      <c r="L5" s="27"/>
      <c r="M5" s="27"/>
      <c r="N5" s="27"/>
      <c r="O5" s="27"/>
    </row>
    <row r="6" spans="1:16" ht="16.5">
      <c r="A6" s="65" t="s">
        <v>36</v>
      </c>
      <c r="B6" s="67" t="s">
        <v>37</v>
      </c>
      <c r="C6" s="67" t="s">
        <v>38</v>
      </c>
      <c r="D6" s="67" t="s">
        <v>39</v>
      </c>
      <c r="E6" s="67" t="s">
        <v>40</v>
      </c>
      <c r="F6" s="67" t="s">
        <v>41</v>
      </c>
      <c r="G6" s="69" t="s">
        <v>42</v>
      </c>
      <c r="H6" s="69"/>
      <c r="I6" s="69"/>
      <c r="J6" s="69"/>
      <c r="K6" s="70" t="s">
        <v>43</v>
      </c>
      <c r="L6" s="70"/>
      <c r="M6" s="70"/>
      <c r="N6" s="70"/>
      <c r="O6" s="71" t="s">
        <v>44</v>
      </c>
      <c r="P6" s="62" t="s">
        <v>45</v>
      </c>
    </row>
    <row r="7" spans="1:24" s="33" customFormat="1" ht="38.25" customHeight="1">
      <c r="A7" s="66"/>
      <c r="B7" s="68"/>
      <c r="C7" s="68"/>
      <c r="D7" s="68"/>
      <c r="E7" s="68"/>
      <c r="F7" s="68"/>
      <c r="G7" s="28" t="s">
        <v>46</v>
      </c>
      <c r="H7" s="28" t="s">
        <v>47</v>
      </c>
      <c r="I7" s="28" t="s">
        <v>48</v>
      </c>
      <c r="J7" s="28" t="s">
        <v>49</v>
      </c>
      <c r="K7" s="28" t="s">
        <v>50</v>
      </c>
      <c r="L7" s="28" t="s">
        <v>47</v>
      </c>
      <c r="M7" s="28" t="s">
        <v>51</v>
      </c>
      <c r="N7" s="29" t="s">
        <v>52</v>
      </c>
      <c r="O7" s="72"/>
      <c r="P7" s="63"/>
      <c r="Q7" s="15"/>
      <c r="R7" s="15"/>
      <c r="S7" s="15"/>
      <c r="T7" s="15"/>
      <c r="U7" s="15"/>
      <c r="V7" s="15"/>
      <c r="W7" s="15"/>
      <c r="X7" s="15"/>
    </row>
    <row r="8" spans="1:24" s="38" customFormat="1" ht="16.5">
      <c r="A8" s="34"/>
      <c r="B8" s="35">
        <v>1</v>
      </c>
      <c r="C8" s="35" t="s">
        <v>12</v>
      </c>
      <c r="D8" s="35" t="s">
        <v>13</v>
      </c>
      <c r="E8" s="47" t="s">
        <v>14</v>
      </c>
      <c r="F8" s="47" t="s">
        <v>15</v>
      </c>
      <c r="G8" s="48" t="s">
        <v>16</v>
      </c>
      <c r="H8" s="48" t="s">
        <v>17</v>
      </c>
      <c r="I8" s="48" t="s">
        <v>18</v>
      </c>
      <c r="J8" s="48" t="s">
        <v>19</v>
      </c>
      <c r="K8" s="48" t="s">
        <v>20</v>
      </c>
      <c r="L8" s="48" t="s">
        <v>21</v>
      </c>
      <c r="M8" s="48" t="s">
        <v>22</v>
      </c>
      <c r="N8" s="49" t="s">
        <v>23</v>
      </c>
      <c r="O8" s="49" t="s">
        <v>24</v>
      </c>
      <c r="P8" s="36" t="s">
        <v>25</v>
      </c>
      <c r="Q8" s="37"/>
      <c r="R8" s="37"/>
      <c r="S8" s="37"/>
      <c r="T8" s="37"/>
      <c r="U8" s="37"/>
      <c r="V8" s="37"/>
      <c r="W8" s="37"/>
      <c r="X8" s="37"/>
    </row>
    <row r="9" spans="1:16" ht="33">
      <c r="A9" s="30" t="s">
        <v>11</v>
      </c>
      <c r="B9" s="42" t="s">
        <v>58</v>
      </c>
      <c r="C9" s="41" t="s">
        <v>53</v>
      </c>
      <c r="D9" s="45">
        <v>12000</v>
      </c>
      <c r="E9" s="50"/>
      <c r="F9" s="51"/>
      <c r="G9" s="52"/>
      <c r="H9" s="53"/>
      <c r="I9" s="52">
        <f>H9*G9</f>
        <v>0</v>
      </c>
      <c r="J9" s="52">
        <f>I9+G9</f>
        <v>0</v>
      </c>
      <c r="K9" s="52">
        <f>G9*D9</f>
        <v>0</v>
      </c>
      <c r="L9" s="53"/>
      <c r="M9" s="52">
        <f>L9*K9</f>
        <v>0</v>
      </c>
      <c r="N9" s="52">
        <f>M9+K9</f>
        <v>0</v>
      </c>
      <c r="O9" s="52"/>
      <c r="P9" s="46"/>
    </row>
    <row r="10" spans="1:16" ht="33">
      <c r="A10" s="30" t="s">
        <v>12</v>
      </c>
      <c r="B10" s="42" t="s">
        <v>59</v>
      </c>
      <c r="C10" s="41" t="s">
        <v>53</v>
      </c>
      <c r="D10" s="45">
        <v>8000</v>
      </c>
      <c r="E10" s="50"/>
      <c r="F10" s="51"/>
      <c r="G10" s="52"/>
      <c r="H10" s="53"/>
      <c r="I10" s="52">
        <f aca="true" t="shared" si="0" ref="I10:I33">H10*G10</f>
        <v>0</v>
      </c>
      <c r="J10" s="52">
        <f aca="true" t="shared" si="1" ref="J10:J33">I10+G10</f>
        <v>0</v>
      </c>
      <c r="K10" s="52">
        <f aca="true" t="shared" si="2" ref="K10:K33">G10*D10</f>
        <v>0</v>
      </c>
      <c r="L10" s="53"/>
      <c r="M10" s="52">
        <f aca="true" t="shared" si="3" ref="M10:M33">L10*K10</f>
        <v>0</v>
      </c>
      <c r="N10" s="52">
        <f aca="true" t="shared" si="4" ref="N10:N33">M10+K10</f>
        <v>0</v>
      </c>
      <c r="O10" s="52"/>
      <c r="P10" s="46"/>
    </row>
    <row r="11" spans="1:16" ht="16.5">
      <c r="A11" s="30" t="s">
        <v>13</v>
      </c>
      <c r="B11" s="43" t="s">
        <v>60</v>
      </c>
      <c r="C11" s="41" t="s">
        <v>53</v>
      </c>
      <c r="D11" s="45">
        <v>5000</v>
      </c>
      <c r="E11" s="50"/>
      <c r="F11" s="51"/>
      <c r="G11" s="52"/>
      <c r="H11" s="53"/>
      <c r="I11" s="52">
        <f t="shared" si="0"/>
        <v>0</v>
      </c>
      <c r="J11" s="52">
        <f t="shared" si="1"/>
        <v>0</v>
      </c>
      <c r="K11" s="52">
        <f t="shared" si="2"/>
        <v>0</v>
      </c>
      <c r="L11" s="53"/>
      <c r="M11" s="52">
        <f t="shared" si="3"/>
        <v>0</v>
      </c>
      <c r="N11" s="52">
        <f t="shared" si="4"/>
        <v>0</v>
      </c>
      <c r="O11" s="52"/>
      <c r="P11" s="46"/>
    </row>
    <row r="12" spans="1:16" ht="16.5">
      <c r="A12" s="30" t="s">
        <v>14</v>
      </c>
      <c r="B12" s="43" t="s">
        <v>61</v>
      </c>
      <c r="C12" s="41" t="s">
        <v>53</v>
      </c>
      <c r="D12" s="45">
        <v>20</v>
      </c>
      <c r="E12" s="50"/>
      <c r="F12" s="51"/>
      <c r="G12" s="52"/>
      <c r="H12" s="53"/>
      <c r="I12" s="52">
        <f t="shared" si="0"/>
        <v>0</v>
      </c>
      <c r="J12" s="52">
        <f t="shared" si="1"/>
        <v>0</v>
      </c>
      <c r="K12" s="52">
        <f t="shared" si="2"/>
        <v>0</v>
      </c>
      <c r="L12" s="53"/>
      <c r="M12" s="52">
        <f t="shared" si="3"/>
        <v>0</v>
      </c>
      <c r="N12" s="52">
        <f t="shared" si="4"/>
        <v>0</v>
      </c>
      <c r="O12" s="52"/>
      <c r="P12" s="46"/>
    </row>
    <row r="13" spans="1:16" ht="16.5">
      <c r="A13" s="30" t="s">
        <v>15</v>
      </c>
      <c r="B13" s="43" t="s">
        <v>62</v>
      </c>
      <c r="C13" s="41" t="s">
        <v>53</v>
      </c>
      <c r="D13" s="45">
        <v>5800</v>
      </c>
      <c r="E13" s="50"/>
      <c r="F13" s="51"/>
      <c r="G13" s="52"/>
      <c r="H13" s="53"/>
      <c r="I13" s="52">
        <f t="shared" si="0"/>
        <v>0</v>
      </c>
      <c r="J13" s="52">
        <f t="shared" si="1"/>
        <v>0</v>
      </c>
      <c r="K13" s="52">
        <f t="shared" si="2"/>
        <v>0</v>
      </c>
      <c r="L13" s="53"/>
      <c r="M13" s="52">
        <f t="shared" si="3"/>
        <v>0</v>
      </c>
      <c r="N13" s="52">
        <f t="shared" si="4"/>
        <v>0</v>
      </c>
      <c r="O13" s="52"/>
      <c r="P13" s="46"/>
    </row>
    <row r="14" spans="1:16" ht="16.5">
      <c r="A14" s="30" t="s">
        <v>16</v>
      </c>
      <c r="B14" s="43" t="s">
        <v>63</v>
      </c>
      <c r="C14" s="41" t="s">
        <v>53</v>
      </c>
      <c r="D14" s="45">
        <v>2000</v>
      </c>
      <c r="E14" s="50"/>
      <c r="F14" s="51"/>
      <c r="G14" s="52"/>
      <c r="H14" s="53"/>
      <c r="I14" s="52">
        <f t="shared" si="0"/>
        <v>0</v>
      </c>
      <c r="J14" s="52">
        <f t="shared" si="1"/>
        <v>0</v>
      </c>
      <c r="K14" s="52">
        <f t="shared" si="2"/>
        <v>0</v>
      </c>
      <c r="L14" s="53"/>
      <c r="M14" s="52">
        <f t="shared" si="3"/>
        <v>0</v>
      </c>
      <c r="N14" s="52">
        <f t="shared" si="4"/>
        <v>0</v>
      </c>
      <c r="O14" s="52"/>
      <c r="P14" s="46"/>
    </row>
    <row r="15" spans="1:16" ht="16.5">
      <c r="A15" s="30" t="s">
        <v>17</v>
      </c>
      <c r="B15" s="43" t="s">
        <v>64</v>
      </c>
      <c r="C15" s="41" t="s">
        <v>53</v>
      </c>
      <c r="D15" s="45">
        <v>4000</v>
      </c>
      <c r="E15" s="50"/>
      <c r="F15" s="51"/>
      <c r="G15" s="52"/>
      <c r="H15" s="53"/>
      <c r="I15" s="52">
        <f t="shared" si="0"/>
        <v>0</v>
      </c>
      <c r="J15" s="52">
        <f t="shared" si="1"/>
        <v>0</v>
      </c>
      <c r="K15" s="52">
        <f t="shared" si="2"/>
        <v>0</v>
      </c>
      <c r="L15" s="53"/>
      <c r="M15" s="52">
        <f t="shared" si="3"/>
        <v>0</v>
      </c>
      <c r="N15" s="52">
        <f t="shared" si="4"/>
        <v>0</v>
      </c>
      <c r="O15" s="52"/>
      <c r="P15" s="46"/>
    </row>
    <row r="16" spans="1:16" ht="16.5">
      <c r="A16" s="30" t="s">
        <v>18</v>
      </c>
      <c r="B16" s="43" t="s">
        <v>81</v>
      </c>
      <c r="C16" s="41" t="s">
        <v>53</v>
      </c>
      <c r="D16" s="45">
        <v>150</v>
      </c>
      <c r="E16" s="50"/>
      <c r="F16" s="51"/>
      <c r="G16" s="52"/>
      <c r="H16" s="53"/>
      <c r="I16" s="52">
        <f t="shared" si="0"/>
        <v>0</v>
      </c>
      <c r="J16" s="52">
        <f t="shared" si="1"/>
        <v>0</v>
      </c>
      <c r="K16" s="52">
        <f t="shared" si="2"/>
        <v>0</v>
      </c>
      <c r="L16" s="53"/>
      <c r="M16" s="52">
        <f t="shared" si="3"/>
        <v>0</v>
      </c>
      <c r="N16" s="52">
        <f t="shared" si="4"/>
        <v>0</v>
      </c>
      <c r="O16" s="52"/>
      <c r="P16" s="46"/>
    </row>
    <row r="17" spans="1:16" ht="16.5">
      <c r="A17" s="30" t="s">
        <v>19</v>
      </c>
      <c r="B17" s="43" t="s">
        <v>87</v>
      </c>
      <c r="C17" s="41" t="s">
        <v>53</v>
      </c>
      <c r="D17" s="45">
        <v>100</v>
      </c>
      <c r="E17" s="50"/>
      <c r="F17" s="51"/>
      <c r="G17" s="52"/>
      <c r="H17" s="53"/>
      <c r="I17" s="52">
        <f t="shared" si="0"/>
        <v>0</v>
      </c>
      <c r="J17" s="52">
        <f t="shared" si="1"/>
        <v>0</v>
      </c>
      <c r="K17" s="52">
        <f t="shared" si="2"/>
        <v>0</v>
      </c>
      <c r="L17" s="53"/>
      <c r="M17" s="52">
        <f t="shared" si="3"/>
        <v>0</v>
      </c>
      <c r="N17" s="52">
        <f t="shared" si="4"/>
        <v>0</v>
      </c>
      <c r="O17" s="52"/>
      <c r="P17" s="46"/>
    </row>
    <row r="18" spans="1:16" ht="16.5">
      <c r="A18" s="30" t="s">
        <v>20</v>
      </c>
      <c r="B18" s="43" t="s">
        <v>82</v>
      </c>
      <c r="C18" s="41" t="s">
        <v>53</v>
      </c>
      <c r="D18" s="45">
        <v>200</v>
      </c>
      <c r="E18" s="50"/>
      <c r="F18" s="51"/>
      <c r="G18" s="52"/>
      <c r="H18" s="53"/>
      <c r="I18" s="52">
        <f t="shared" si="0"/>
        <v>0</v>
      </c>
      <c r="J18" s="52">
        <f t="shared" si="1"/>
        <v>0</v>
      </c>
      <c r="K18" s="52">
        <f t="shared" si="2"/>
        <v>0</v>
      </c>
      <c r="L18" s="53"/>
      <c r="M18" s="52">
        <f t="shared" si="3"/>
        <v>0</v>
      </c>
      <c r="N18" s="52">
        <f t="shared" si="4"/>
        <v>0</v>
      </c>
      <c r="O18" s="52"/>
      <c r="P18" s="46"/>
    </row>
    <row r="19" spans="1:16" ht="16.5">
      <c r="A19" s="30" t="s">
        <v>21</v>
      </c>
      <c r="B19" s="43" t="s">
        <v>83</v>
      </c>
      <c r="C19" s="41" t="s">
        <v>53</v>
      </c>
      <c r="D19" s="45">
        <v>400</v>
      </c>
      <c r="E19" s="50"/>
      <c r="F19" s="51"/>
      <c r="G19" s="52"/>
      <c r="H19" s="53"/>
      <c r="I19" s="52">
        <f t="shared" si="0"/>
        <v>0</v>
      </c>
      <c r="J19" s="52">
        <f t="shared" si="1"/>
        <v>0</v>
      </c>
      <c r="K19" s="52">
        <f t="shared" si="2"/>
        <v>0</v>
      </c>
      <c r="L19" s="53"/>
      <c r="M19" s="52">
        <f t="shared" si="3"/>
        <v>0</v>
      </c>
      <c r="N19" s="52">
        <f t="shared" si="4"/>
        <v>0</v>
      </c>
      <c r="O19" s="52"/>
      <c r="P19" s="46"/>
    </row>
    <row r="20" spans="1:16" ht="16.5">
      <c r="A20" s="30" t="s">
        <v>22</v>
      </c>
      <c r="B20" s="43" t="s">
        <v>65</v>
      </c>
      <c r="C20" s="41" t="s">
        <v>53</v>
      </c>
      <c r="D20" s="45">
        <v>7600</v>
      </c>
      <c r="E20" s="50"/>
      <c r="F20" s="51"/>
      <c r="G20" s="52"/>
      <c r="H20" s="53"/>
      <c r="I20" s="52">
        <f t="shared" si="0"/>
        <v>0</v>
      </c>
      <c r="J20" s="52">
        <f t="shared" si="1"/>
        <v>0</v>
      </c>
      <c r="K20" s="52">
        <f t="shared" si="2"/>
        <v>0</v>
      </c>
      <c r="L20" s="53"/>
      <c r="M20" s="52">
        <f t="shared" si="3"/>
        <v>0</v>
      </c>
      <c r="N20" s="52">
        <f t="shared" si="4"/>
        <v>0</v>
      </c>
      <c r="O20" s="52"/>
      <c r="P20" s="46"/>
    </row>
    <row r="21" spans="1:16" ht="16.5">
      <c r="A21" s="30" t="s">
        <v>23</v>
      </c>
      <c r="B21" s="43" t="s">
        <v>66</v>
      </c>
      <c r="C21" s="41" t="s">
        <v>53</v>
      </c>
      <c r="D21" s="45">
        <v>900</v>
      </c>
      <c r="E21" s="50"/>
      <c r="F21" s="51"/>
      <c r="G21" s="52"/>
      <c r="H21" s="53"/>
      <c r="I21" s="52">
        <f t="shared" si="0"/>
        <v>0</v>
      </c>
      <c r="J21" s="52">
        <f t="shared" si="1"/>
        <v>0</v>
      </c>
      <c r="K21" s="52">
        <f t="shared" si="2"/>
        <v>0</v>
      </c>
      <c r="L21" s="53"/>
      <c r="M21" s="52">
        <f t="shared" si="3"/>
        <v>0</v>
      </c>
      <c r="N21" s="52">
        <f t="shared" si="4"/>
        <v>0</v>
      </c>
      <c r="O21" s="52"/>
      <c r="P21" s="46"/>
    </row>
    <row r="22" spans="1:16" ht="16.5">
      <c r="A22" s="30" t="s">
        <v>24</v>
      </c>
      <c r="B22" s="43" t="s">
        <v>67</v>
      </c>
      <c r="C22" s="41" t="s">
        <v>53</v>
      </c>
      <c r="D22" s="45">
        <v>70</v>
      </c>
      <c r="E22" s="50"/>
      <c r="F22" s="51"/>
      <c r="G22" s="52"/>
      <c r="H22" s="53"/>
      <c r="I22" s="52">
        <f t="shared" si="0"/>
        <v>0</v>
      </c>
      <c r="J22" s="52">
        <f t="shared" si="1"/>
        <v>0</v>
      </c>
      <c r="K22" s="52">
        <f t="shared" si="2"/>
        <v>0</v>
      </c>
      <c r="L22" s="53"/>
      <c r="M22" s="52">
        <f t="shared" si="3"/>
        <v>0</v>
      </c>
      <c r="N22" s="52">
        <f t="shared" si="4"/>
        <v>0</v>
      </c>
      <c r="O22" s="52"/>
      <c r="P22" s="46"/>
    </row>
    <row r="23" spans="1:16" ht="16.5">
      <c r="A23" s="30" t="s">
        <v>25</v>
      </c>
      <c r="B23" s="43" t="s">
        <v>68</v>
      </c>
      <c r="C23" s="41" t="s">
        <v>79</v>
      </c>
      <c r="D23" s="45">
        <v>400</v>
      </c>
      <c r="E23" s="50"/>
      <c r="F23" s="51"/>
      <c r="G23" s="52"/>
      <c r="H23" s="53"/>
      <c r="I23" s="52">
        <f t="shared" si="0"/>
        <v>0</v>
      </c>
      <c r="J23" s="52">
        <f t="shared" si="1"/>
        <v>0</v>
      </c>
      <c r="K23" s="52">
        <f t="shared" si="2"/>
        <v>0</v>
      </c>
      <c r="L23" s="53"/>
      <c r="M23" s="52">
        <f t="shared" si="3"/>
        <v>0</v>
      </c>
      <c r="N23" s="52">
        <f t="shared" si="4"/>
        <v>0</v>
      </c>
      <c r="O23" s="52"/>
      <c r="P23" s="46"/>
    </row>
    <row r="24" spans="1:16" ht="16.5">
      <c r="A24" s="30" t="s">
        <v>26</v>
      </c>
      <c r="B24" s="43" t="s">
        <v>69</v>
      </c>
      <c r="C24" s="41" t="s">
        <v>79</v>
      </c>
      <c r="D24" s="45">
        <v>100</v>
      </c>
      <c r="E24" s="50"/>
      <c r="F24" s="51"/>
      <c r="G24" s="52"/>
      <c r="H24" s="53"/>
      <c r="I24" s="52">
        <f t="shared" si="0"/>
        <v>0</v>
      </c>
      <c r="J24" s="52">
        <f t="shared" si="1"/>
        <v>0</v>
      </c>
      <c r="K24" s="52">
        <f t="shared" si="2"/>
        <v>0</v>
      </c>
      <c r="L24" s="53"/>
      <c r="M24" s="52">
        <f t="shared" si="3"/>
        <v>0</v>
      </c>
      <c r="N24" s="52">
        <f t="shared" si="4"/>
        <v>0</v>
      </c>
      <c r="O24" s="52"/>
      <c r="P24" s="46"/>
    </row>
    <row r="25" spans="1:16" ht="16.5">
      <c r="A25" s="30" t="s">
        <v>27</v>
      </c>
      <c r="B25" s="43" t="s">
        <v>70</v>
      </c>
      <c r="C25" s="41" t="s">
        <v>79</v>
      </c>
      <c r="D25" s="45">
        <v>1000</v>
      </c>
      <c r="E25" s="50"/>
      <c r="F25" s="51"/>
      <c r="G25" s="52"/>
      <c r="H25" s="53"/>
      <c r="I25" s="52">
        <f t="shared" si="0"/>
        <v>0</v>
      </c>
      <c r="J25" s="52">
        <f t="shared" si="1"/>
        <v>0</v>
      </c>
      <c r="K25" s="52">
        <f t="shared" si="2"/>
        <v>0</v>
      </c>
      <c r="L25" s="53"/>
      <c r="M25" s="52">
        <f t="shared" si="3"/>
        <v>0</v>
      </c>
      <c r="N25" s="52">
        <f t="shared" si="4"/>
        <v>0</v>
      </c>
      <c r="O25" s="52"/>
      <c r="P25" s="46"/>
    </row>
    <row r="26" spans="1:16" ht="16.5">
      <c r="A26" s="30" t="s">
        <v>28</v>
      </c>
      <c r="B26" s="43" t="s">
        <v>71</v>
      </c>
      <c r="C26" s="41" t="s">
        <v>79</v>
      </c>
      <c r="D26" s="45">
        <v>17000</v>
      </c>
      <c r="E26" s="50"/>
      <c r="F26" s="51"/>
      <c r="G26" s="52"/>
      <c r="H26" s="53"/>
      <c r="I26" s="52">
        <f t="shared" si="0"/>
        <v>0</v>
      </c>
      <c r="J26" s="52">
        <f t="shared" si="1"/>
        <v>0</v>
      </c>
      <c r="K26" s="52">
        <f t="shared" si="2"/>
        <v>0</v>
      </c>
      <c r="L26" s="53"/>
      <c r="M26" s="52">
        <f t="shared" si="3"/>
        <v>0</v>
      </c>
      <c r="N26" s="52">
        <f t="shared" si="4"/>
        <v>0</v>
      </c>
      <c r="O26" s="52"/>
      <c r="P26" s="46"/>
    </row>
    <row r="27" spans="1:16" ht="16.5">
      <c r="A27" s="30" t="s">
        <v>29</v>
      </c>
      <c r="B27" s="43" t="s">
        <v>72</v>
      </c>
      <c r="C27" s="41" t="s">
        <v>53</v>
      </c>
      <c r="D27" s="45">
        <v>450</v>
      </c>
      <c r="E27" s="50"/>
      <c r="F27" s="51"/>
      <c r="G27" s="52"/>
      <c r="H27" s="53"/>
      <c r="I27" s="52">
        <f t="shared" si="0"/>
        <v>0</v>
      </c>
      <c r="J27" s="52">
        <f t="shared" si="1"/>
        <v>0</v>
      </c>
      <c r="K27" s="52">
        <f t="shared" si="2"/>
        <v>0</v>
      </c>
      <c r="L27" s="53"/>
      <c r="M27" s="52">
        <f t="shared" si="3"/>
        <v>0</v>
      </c>
      <c r="N27" s="52">
        <f t="shared" si="4"/>
        <v>0</v>
      </c>
      <c r="O27" s="52"/>
      <c r="P27" s="46"/>
    </row>
    <row r="28" spans="1:16" ht="16.5">
      <c r="A28" s="30" t="s">
        <v>30</v>
      </c>
      <c r="B28" s="43" t="s">
        <v>73</v>
      </c>
      <c r="C28" s="41" t="s">
        <v>80</v>
      </c>
      <c r="D28" s="45">
        <v>1000</v>
      </c>
      <c r="E28" s="50"/>
      <c r="F28" s="51"/>
      <c r="G28" s="52"/>
      <c r="H28" s="53"/>
      <c r="I28" s="52">
        <f t="shared" si="0"/>
        <v>0</v>
      </c>
      <c r="J28" s="52">
        <f t="shared" si="1"/>
        <v>0</v>
      </c>
      <c r="K28" s="52">
        <f t="shared" si="2"/>
        <v>0</v>
      </c>
      <c r="L28" s="53"/>
      <c r="M28" s="52">
        <f t="shared" si="3"/>
        <v>0</v>
      </c>
      <c r="N28" s="52">
        <f t="shared" si="4"/>
        <v>0</v>
      </c>
      <c r="O28" s="52"/>
      <c r="P28" s="46"/>
    </row>
    <row r="29" spans="1:16" ht="16.5">
      <c r="A29" s="30" t="s">
        <v>31</v>
      </c>
      <c r="B29" s="43" t="s">
        <v>74</v>
      </c>
      <c r="C29" s="41" t="s">
        <v>80</v>
      </c>
      <c r="D29" s="45">
        <v>1000</v>
      </c>
      <c r="E29" s="50"/>
      <c r="F29" s="51"/>
      <c r="G29" s="52"/>
      <c r="H29" s="53"/>
      <c r="I29" s="52">
        <f t="shared" si="0"/>
        <v>0</v>
      </c>
      <c r="J29" s="52">
        <f t="shared" si="1"/>
        <v>0</v>
      </c>
      <c r="K29" s="52">
        <f t="shared" si="2"/>
        <v>0</v>
      </c>
      <c r="L29" s="53"/>
      <c r="M29" s="52">
        <f t="shared" si="3"/>
        <v>0</v>
      </c>
      <c r="N29" s="52">
        <f t="shared" si="4"/>
        <v>0</v>
      </c>
      <c r="O29" s="52"/>
      <c r="P29" s="46"/>
    </row>
    <row r="30" spans="1:16" ht="16.5">
      <c r="A30" s="30" t="s">
        <v>32</v>
      </c>
      <c r="B30" s="43" t="s">
        <v>84</v>
      </c>
      <c r="C30" s="41" t="s">
        <v>80</v>
      </c>
      <c r="D30" s="45">
        <v>2000</v>
      </c>
      <c r="E30" s="50"/>
      <c r="F30" s="51"/>
      <c r="G30" s="52"/>
      <c r="H30" s="53"/>
      <c r="I30" s="52">
        <f t="shared" si="0"/>
        <v>0</v>
      </c>
      <c r="J30" s="52">
        <f t="shared" si="1"/>
        <v>0</v>
      </c>
      <c r="K30" s="52">
        <f t="shared" si="2"/>
        <v>0</v>
      </c>
      <c r="L30" s="53"/>
      <c r="M30" s="52">
        <f t="shared" si="3"/>
        <v>0</v>
      </c>
      <c r="N30" s="52">
        <f t="shared" si="4"/>
        <v>0</v>
      </c>
      <c r="O30" s="52"/>
      <c r="P30" s="46"/>
    </row>
    <row r="31" spans="1:16" ht="16.5">
      <c r="A31" s="30" t="s">
        <v>33</v>
      </c>
      <c r="B31" s="43" t="s">
        <v>75</v>
      </c>
      <c r="C31" s="41" t="s">
        <v>80</v>
      </c>
      <c r="D31" s="45">
        <v>4000</v>
      </c>
      <c r="E31" s="50"/>
      <c r="F31" s="51"/>
      <c r="G31" s="52"/>
      <c r="H31" s="53"/>
      <c r="I31" s="52">
        <f t="shared" si="0"/>
        <v>0</v>
      </c>
      <c r="J31" s="52">
        <f t="shared" si="1"/>
        <v>0</v>
      </c>
      <c r="K31" s="52">
        <f t="shared" si="2"/>
        <v>0</v>
      </c>
      <c r="L31" s="53"/>
      <c r="M31" s="52">
        <f t="shared" si="3"/>
        <v>0</v>
      </c>
      <c r="N31" s="52">
        <f t="shared" si="4"/>
        <v>0</v>
      </c>
      <c r="O31" s="52"/>
      <c r="P31" s="46"/>
    </row>
    <row r="32" spans="1:16" ht="33">
      <c r="A32" s="30" t="s">
        <v>34</v>
      </c>
      <c r="B32" s="43" t="s">
        <v>76</v>
      </c>
      <c r="C32" s="41" t="s">
        <v>80</v>
      </c>
      <c r="D32" s="45">
        <v>130</v>
      </c>
      <c r="E32" s="50"/>
      <c r="F32" s="51"/>
      <c r="G32" s="52"/>
      <c r="H32" s="53"/>
      <c r="I32" s="52">
        <f t="shared" si="0"/>
        <v>0</v>
      </c>
      <c r="J32" s="52">
        <f t="shared" si="1"/>
        <v>0</v>
      </c>
      <c r="K32" s="52">
        <f t="shared" si="2"/>
        <v>0</v>
      </c>
      <c r="L32" s="53"/>
      <c r="M32" s="52">
        <f t="shared" si="3"/>
        <v>0</v>
      </c>
      <c r="N32" s="52">
        <f t="shared" si="4"/>
        <v>0</v>
      </c>
      <c r="O32" s="52"/>
      <c r="P32" s="46"/>
    </row>
    <row r="33" spans="1:16" ht="17.25" thickBot="1">
      <c r="A33" s="30" t="s">
        <v>35</v>
      </c>
      <c r="B33" s="44" t="s">
        <v>85</v>
      </c>
      <c r="C33" s="41" t="s">
        <v>79</v>
      </c>
      <c r="D33" s="45">
        <v>1400</v>
      </c>
      <c r="E33" s="50"/>
      <c r="F33" s="51"/>
      <c r="G33" s="52"/>
      <c r="H33" s="53"/>
      <c r="I33" s="52">
        <f t="shared" si="0"/>
        <v>0</v>
      </c>
      <c r="J33" s="52">
        <f t="shared" si="1"/>
        <v>0</v>
      </c>
      <c r="K33" s="52">
        <f t="shared" si="2"/>
        <v>0</v>
      </c>
      <c r="L33" s="53"/>
      <c r="M33" s="52">
        <f t="shared" si="3"/>
        <v>0</v>
      </c>
      <c r="N33" s="52">
        <f t="shared" si="4"/>
        <v>0</v>
      </c>
      <c r="O33" s="52"/>
      <c r="P33" s="46"/>
    </row>
    <row r="34" spans="11:14" ht="17.25" thickBot="1">
      <c r="K34" s="55">
        <f>SUM(K9:K33)</f>
        <v>0</v>
      </c>
      <c r="L34" s="31"/>
      <c r="M34" s="31"/>
      <c r="N34" s="32">
        <f>SUM(N9:N33)</f>
        <v>0</v>
      </c>
    </row>
    <row r="35" s="14" customFormat="1" ht="15" customHeight="1">
      <c r="B35" s="14" t="s">
        <v>86</v>
      </c>
    </row>
    <row r="36" s="14" customFormat="1" ht="15" customHeight="1">
      <c r="B36" s="14" t="s">
        <v>54</v>
      </c>
    </row>
    <row r="37" s="14" customFormat="1" ht="15" customHeight="1">
      <c r="B37" s="14" t="s">
        <v>55</v>
      </c>
    </row>
    <row r="38" s="14" customFormat="1" ht="15" customHeight="1"/>
    <row r="39" spans="1:6" s="39" customFormat="1" ht="16.5">
      <c r="A39" s="57" t="s">
        <v>0</v>
      </c>
      <c r="B39" s="58"/>
      <c r="C39" s="59"/>
      <c r="D39" s="59"/>
      <c r="E39" s="59"/>
      <c r="F39" s="59"/>
    </row>
    <row r="40" spans="1:6" s="39" customFormat="1" ht="16.5">
      <c r="A40" s="57" t="s">
        <v>1</v>
      </c>
      <c r="B40" s="58"/>
      <c r="C40" s="59"/>
      <c r="D40" s="59"/>
      <c r="E40" s="59"/>
      <c r="F40" s="59"/>
    </row>
    <row r="41" spans="1:6" s="39" customFormat="1" ht="16.5">
      <c r="A41" s="57" t="s">
        <v>2</v>
      </c>
      <c r="B41" s="58"/>
      <c r="C41" s="59"/>
      <c r="D41" s="59"/>
      <c r="E41" s="59"/>
      <c r="F41" s="59"/>
    </row>
    <row r="42" spans="1:6" s="39" customFormat="1" ht="16.5">
      <c r="A42" s="57" t="s">
        <v>3</v>
      </c>
      <c r="B42" s="58"/>
      <c r="C42" s="59"/>
      <c r="D42" s="59"/>
      <c r="E42" s="59"/>
      <c r="F42" s="59"/>
    </row>
    <row r="43" spans="1:6" s="39" customFormat="1" ht="16.5">
      <c r="A43" s="57" t="s">
        <v>4</v>
      </c>
      <c r="B43" s="58"/>
      <c r="C43" s="59"/>
      <c r="D43" s="59"/>
      <c r="E43" s="59"/>
      <c r="F43" s="59"/>
    </row>
    <row r="44" spans="1:5" s="39" customFormat="1" ht="16.5">
      <c r="A44" s="11"/>
      <c r="B44" s="11"/>
      <c r="C44" s="9"/>
      <c r="D44" s="9"/>
      <c r="E44" s="10"/>
    </row>
    <row r="45" spans="1:5" s="39" customFormat="1" ht="16.5">
      <c r="A45" s="40"/>
      <c r="B45" s="40"/>
      <c r="C45" s="40"/>
      <c r="D45" s="40"/>
      <c r="E45" s="10"/>
    </row>
    <row r="46" spans="1:5" s="39" customFormat="1" ht="16.5">
      <c r="A46" s="1" t="s">
        <v>5</v>
      </c>
      <c r="B46" s="54"/>
      <c r="C46" s="2"/>
      <c r="D46" s="3"/>
      <c r="E46" s="10"/>
    </row>
    <row r="47" spans="1:5" s="39" customFormat="1" ht="16.5">
      <c r="A47" s="1" t="s">
        <v>6</v>
      </c>
      <c r="B47" s="54"/>
      <c r="C47" s="4"/>
      <c r="D47" s="5"/>
      <c r="E47" s="10"/>
    </row>
    <row r="48" spans="1:5" s="39" customFormat="1" ht="16.5">
      <c r="A48" s="3"/>
      <c r="B48" s="3"/>
      <c r="C48" s="3"/>
      <c r="D48" s="3"/>
      <c r="E48" s="10"/>
    </row>
    <row r="49" spans="1:5" s="39" customFormat="1" ht="16.5">
      <c r="A49" s="3"/>
      <c r="B49" s="3"/>
      <c r="C49" s="3"/>
      <c r="D49" s="12"/>
      <c r="E49" s="10"/>
    </row>
    <row r="50" spans="1:6" s="39" customFormat="1" ht="16.5">
      <c r="A50" s="3"/>
      <c r="B50" s="3"/>
      <c r="C50" s="6" t="s">
        <v>7</v>
      </c>
      <c r="D50" s="60"/>
      <c r="E50" s="60"/>
      <c r="F50" s="60"/>
    </row>
    <row r="51" spans="1:5" s="39" customFormat="1" ht="16.5">
      <c r="A51" s="3"/>
      <c r="B51" s="3"/>
      <c r="C51" s="7"/>
      <c r="D51" s="13" t="s">
        <v>8</v>
      </c>
      <c r="E51" s="10"/>
    </row>
    <row r="52" spans="1:5" s="39" customFormat="1" ht="16.5">
      <c r="A52" s="3"/>
      <c r="B52" s="3"/>
      <c r="C52" s="3"/>
      <c r="D52" s="3"/>
      <c r="E52" s="10"/>
    </row>
    <row r="53" spans="1:5" s="39" customFormat="1" ht="16.5">
      <c r="A53" s="61" t="s">
        <v>9</v>
      </c>
      <c r="B53" s="61"/>
      <c r="C53" s="7"/>
      <c r="D53" s="7"/>
      <c r="E53" s="10"/>
    </row>
    <row r="54" spans="1:5" s="39" customFormat="1" ht="16.5">
      <c r="A54" s="54"/>
      <c r="B54" s="56" t="s">
        <v>10</v>
      </c>
      <c r="C54" s="56"/>
      <c r="D54" s="8"/>
      <c r="E54" s="10"/>
    </row>
    <row r="55" spans="1:5" s="39" customFormat="1" ht="16.5">
      <c r="A55" s="3"/>
      <c r="B55" s="3"/>
      <c r="C55" s="3"/>
      <c r="D55" s="3"/>
      <c r="E55" s="10"/>
    </row>
  </sheetData>
  <sheetProtection/>
  <mergeCells count="24">
    <mergeCell ref="B1:P1"/>
    <mergeCell ref="A6:A7"/>
    <mergeCell ref="B6:B7"/>
    <mergeCell ref="C6:C7"/>
    <mergeCell ref="D6:D7"/>
    <mergeCell ref="E6:E7"/>
    <mergeCell ref="F6:F7"/>
    <mergeCell ref="G6:J6"/>
    <mergeCell ref="K6:N6"/>
    <mergeCell ref="O6:O7"/>
    <mergeCell ref="P6:P7"/>
    <mergeCell ref="A39:B39"/>
    <mergeCell ref="C39:F39"/>
    <mergeCell ref="A40:B40"/>
    <mergeCell ref="C40:F40"/>
    <mergeCell ref="A41:B41"/>
    <mergeCell ref="C41:F41"/>
    <mergeCell ref="B54:C54"/>
    <mergeCell ref="A42:B42"/>
    <mergeCell ref="C42:F42"/>
    <mergeCell ref="A43:B43"/>
    <mergeCell ref="C43:F43"/>
    <mergeCell ref="D50:F50"/>
    <mergeCell ref="A53:B53"/>
  </mergeCells>
  <printOptions/>
  <pageMargins left="0.25" right="0.25" top="0.75" bottom="0.75" header="0.3" footer="0.3"/>
  <pageSetup horizontalDpi="600" verticalDpi="600" orientation="landscape" paperSize="9" scale="60" r:id="rId1"/>
  <headerFooter>
    <oddHeader>&amp;R&amp;"Arial Narrow,Normálne"&amp;10Príloha č. 6 Návrh na plnenie kritéria (časť II.)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2023-10-19T13:29:20Z</cp:lastPrinted>
  <dcterms:created xsi:type="dcterms:W3CDTF">2022-06-12T03:33:09Z</dcterms:created>
  <dcterms:modified xsi:type="dcterms:W3CDTF">2023-12-18T07:44:53Z</dcterms:modified>
  <cp:category/>
  <cp:version/>
  <cp:contentType/>
  <cp:contentStatus/>
</cp:coreProperties>
</file>