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3754\Desktop\Zákazky 2023\15-2023 Nákup britov na snežné radlice\06 SP finál\"/>
    </mc:Choice>
  </mc:AlternateContent>
  <bookViews>
    <workbookView xWindow="0" yWindow="0" windowWidth="28800" windowHeight="12450"/>
  </bookViews>
  <sheets>
    <sheet name="Pr. č.1 k časti A.2 pre časť 3" sheetId="1" r:id="rId1"/>
    <sheet name="Pr. č.1 k časti B.2 pre časť 3" sheetId="2" r:id="rId2"/>
    <sheet name="Pr. č.1 k časti B.3 pre časť 3" sheetId="3" r:id="rId3"/>
  </sheets>
  <definedNames>
    <definedName name="_xlnm.Print_Area" localSheetId="0">'Pr. č.1 k časti A.2 pre časť 3'!$A$1:$E$24</definedName>
    <definedName name="_xlnm.Print_Area" localSheetId="1">'Pr. č.1 k časti B.2 pre časť 3'!$A$1:$X$23</definedName>
    <definedName name="_xlnm.Print_Area" localSheetId="2">'Pr. č.1 k časti B.3 pre časť 3'!$A$1:$H$31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C9" i="1"/>
  <c r="B9" i="1"/>
  <c r="F11" i="3"/>
  <c r="F12" i="3"/>
  <c r="F13" i="3"/>
  <c r="F14" i="3"/>
  <c r="F15" i="3"/>
  <c r="F10" i="3"/>
  <c r="F9" i="3"/>
  <c r="W19" i="2"/>
  <c r="W18" i="2"/>
  <c r="W17" i="2"/>
  <c r="W10" i="2"/>
  <c r="W11" i="2"/>
  <c r="W12" i="2"/>
  <c r="W13" i="2"/>
  <c r="W14" i="2"/>
  <c r="W15" i="2"/>
  <c r="W9" i="2"/>
  <c r="U16" i="2" l="1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U15" i="2"/>
  <c r="U14" i="2"/>
  <c r="U13" i="2"/>
  <c r="U12" i="2"/>
  <c r="U11" i="2"/>
  <c r="U10" i="2"/>
  <c r="U9" i="2"/>
</calcChain>
</file>

<file path=xl/sharedStrings.xml><?xml version="1.0" encoding="utf-8"?>
<sst xmlns="http://schemas.openxmlformats.org/spreadsheetml/2006/main" count="125" uniqueCount="78">
  <si>
    <t>Kritérium</t>
  </si>
  <si>
    <t>Celková cena v € bez DPH</t>
  </si>
  <si>
    <t>20 % DPH v €</t>
  </si>
  <si>
    <t>Celková cena v € s DPH</t>
  </si>
  <si>
    <t>Uchádzačom navrhovaná celková cena za celý predmet zákazky zahŕňajúca všetky náklady súvisiace s predmetom zákazky vyjadrená v eurách (€).</t>
  </si>
  <si>
    <t>Poznámka:</t>
  </si>
  <si>
    <r>
      <t>Uchádzač</t>
    </r>
    <r>
      <rPr>
        <sz val="10"/>
        <color rgb="FF000000"/>
        <rFont val="Calibri"/>
        <family val="2"/>
        <charset val="238"/>
        <scheme val="minor"/>
      </rPr>
      <t xml:space="preserve"> uvedie skutočnosť či je / nie je platcom DPH:  som / nie</t>
    </r>
    <r>
      <rPr>
        <sz val="10"/>
        <color theme="1"/>
        <rFont val="Calibri"/>
        <family val="2"/>
        <charset val="238"/>
        <scheme val="minor"/>
      </rPr>
      <t>*</t>
    </r>
    <r>
      <rPr>
        <sz val="10"/>
        <color rgb="FF000000"/>
        <rFont val="Calibri"/>
        <family val="2"/>
        <charset val="238"/>
        <scheme val="minor"/>
      </rPr>
      <t xml:space="preserve"> som platcom DPH.</t>
    </r>
  </si>
  <si>
    <t>V ................................, dňa ........................</t>
  </si>
  <si>
    <t xml:space="preserve">........................................................... 
Podpis oprávnenej osoby uchádzača
</t>
  </si>
  <si>
    <t>*uchádzač označí či je alebo nie je platiteľom DPH.</t>
  </si>
  <si>
    <t>Časť č. 3- Nákup špeciálnych britov na snežné radlice</t>
  </si>
  <si>
    <t>P.č.</t>
  </si>
  <si>
    <t xml:space="preserve">Špecifikácia britu </t>
  </si>
  <si>
    <t>Rozmer
(D x V x H)
v mm</t>
  </si>
  <si>
    <t>Merná
 jednotka
(ks/sada)</t>
  </si>
  <si>
    <t>Počet kusov/sád podľa strediska *</t>
  </si>
  <si>
    <t>Spolu
(ks/sád)</t>
  </si>
  <si>
    <t>SSÚD
MA</t>
  </si>
  <si>
    <t>1 .</t>
  </si>
  <si>
    <t>Polyuretánový brit s úkosom Rasco</t>
  </si>
  <si>
    <t>1 000 x 180 x 40</t>
  </si>
  <si>
    <t>ks</t>
  </si>
  <si>
    <t>2 .</t>
  </si>
  <si>
    <t>1 000 x 200 x 40/30</t>
  </si>
  <si>
    <t>Brit vulkolamski Unimog (4 ks v sade)</t>
  </si>
  <si>
    <t>800 x 180 x 40</t>
  </si>
  <si>
    <t>sada</t>
  </si>
  <si>
    <t>900 x 180 x 40</t>
  </si>
  <si>
    <t>Brit na  bočnú radlicu BSP 4,5 RASCO</t>
  </si>
  <si>
    <t>Brit KUPER GK5 alebo iný ekvivalent (4 ks v sade)</t>
  </si>
  <si>
    <t>800 x 200 x 30</t>
  </si>
  <si>
    <t>Brit KUPER GK5 alebo iný ekvivalent (2 ks v sade)</t>
  </si>
  <si>
    <t>1 740 x 200 x 30</t>
  </si>
  <si>
    <t xml:space="preserve">Spolu počet kusov/sád podľa strediska </t>
  </si>
  <si>
    <t>∑</t>
  </si>
  <si>
    <t xml:space="preserve">P.č. k opisu predmetu </t>
  </si>
  <si>
    <t>Časť č. 3 - Nákup špeciálnych britov na snežné radlice</t>
  </si>
  <si>
    <t>3.3.</t>
  </si>
  <si>
    <t>3.4.</t>
  </si>
  <si>
    <t>3.</t>
  </si>
  <si>
    <t>3.2.</t>
  </si>
  <si>
    <t>3.1.</t>
  </si>
  <si>
    <t>4.</t>
  </si>
  <si>
    <t>5.</t>
  </si>
  <si>
    <t>3.5.</t>
  </si>
  <si>
    <t>3.6.</t>
  </si>
  <si>
    <t>6.</t>
  </si>
  <si>
    <t>SSÚD
BA</t>
  </si>
  <si>
    <t>SSÚD
TT</t>
  </si>
  <si>
    <t>SSÚD
TN</t>
  </si>
  <si>
    <t>SSÚD
PB</t>
  </si>
  <si>
    <t>SSÚD
MT</t>
  </si>
  <si>
    <t>SSÚD
LM</t>
  </si>
  <si>
    <t>SSÚD
MG</t>
  </si>
  <si>
    <t>SSÚD
BH</t>
  </si>
  <si>
    <t>SSÚD
PO</t>
  </si>
  <si>
    <t>SSÚR
GA</t>
  </si>
  <si>
    <t>SSÚR
NB</t>
  </si>
  <si>
    <t>SSÚR
ZV</t>
  </si>
  <si>
    <t>SSÚR
KE</t>
  </si>
  <si>
    <t>SSÚR
CA</t>
  </si>
  <si>
    <t>Uchádzač vyplňuje žlto označené bunky</t>
  </si>
  <si>
    <t>Jednotkové ceny sú vrátane všetkých ostatných nákladov spojených s plnením predmetu zákazky v mieste dodania alebo plnenia.</t>
  </si>
  <si>
    <t>* Technická špecifikácia ako aj ďalšie informácie sú definované v Opisnom formulári.</t>
  </si>
  <si>
    <t>V ...............................................,dňa...............................................</t>
  </si>
  <si>
    <t>Časť 3- Nákup špeciálnych britov na snežné radlice</t>
  </si>
  <si>
    <t xml:space="preserve">Príloha č.1 k časti A.2 </t>
  </si>
  <si>
    <t>Návrh na plnenie kritéria pre časť 3</t>
  </si>
  <si>
    <t>Príloha č. 1 k časti B.2</t>
  </si>
  <si>
    <t xml:space="preserve">Špecifikácia ceny pre časť 3. </t>
  </si>
  <si>
    <t xml:space="preserve">Príloha č. 1 k časti B.3 </t>
  </si>
  <si>
    <t>Jednotkové ceny pre časť 3</t>
  </si>
  <si>
    <t>Názov položky</t>
  </si>
  <si>
    <t>Jednotková cena 
v € bez DPH</t>
  </si>
  <si>
    <t>Celková cena 
v € bez DPH</t>
  </si>
  <si>
    <t>Celková cena bez DPH</t>
  </si>
  <si>
    <t>DPH 20 %</t>
  </si>
  <si>
    <t>Celková cena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</si>
</sst>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_ ;\-#,##0.00\ 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vertical="center"/>
    </xf>
    <xf numFmtId="0" fontId="6" fillId="0" borderId="0" xfId="0" applyFont="1" applyProtection="1"/>
    <xf numFmtId="0" fontId="0" fillId="0" borderId="0" xfId="0" applyProtection="1"/>
    <xf numFmtId="0" fontId="0" fillId="0" borderId="0" xfId="0" applyFont="1" applyProtection="1"/>
    <xf numFmtId="0" fontId="8" fillId="0" borderId="0" xfId="0" applyFont="1" applyAlignment="1" applyProtection="1">
      <alignment horizontal="left" vertical="center"/>
    </xf>
    <xf numFmtId="0" fontId="9" fillId="2" borderId="6" xfId="0" applyFont="1" applyFill="1" applyBorder="1" applyAlignment="1" applyProtection="1">
      <alignment horizontal="center" vertical="center" wrapText="1"/>
    </xf>
    <xf numFmtId="0" fontId="9" fillId="2" borderId="7" xfId="0" applyFont="1" applyFill="1" applyBorder="1" applyAlignment="1" applyProtection="1">
      <alignment horizontal="center" vertical="center" wrapText="1"/>
    </xf>
    <xf numFmtId="0" fontId="9" fillId="2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9" fillId="3" borderId="12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vertical="center"/>
    </xf>
    <xf numFmtId="0" fontId="6" fillId="3" borderId="14" xfId="0" applyFont="1" applyFill="1" applyBorder="1" applyAlignment="1" applyProtection="1">
      <alignment horizontal="center" vertical="center"/>
    </xf>
    <xf numFmtId="0" fontId="6" fillId="3" borderId="15" xfId="0" applyFont="1" applyFill="1" applyBorder="1" applyAlignment="1" applyProtection="1">
      <alignment horizontal="center" vertical="center"/>
    </xf>
    <xf numFmtId="0" fontId="6" fillId="0" borderId="16" xfId="0" applyFont="1" applyFill="1" applyBorder="1" applyAlignment="1" applyProtection="1">
      <alignment vertical="center"/>
    </xf>
    <xf numFmtId="0" fontId="6" fillId="0" borderId="16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6" fillId="0" borderId="17" xfId="0" applyFont="1" applyFill="1" applyBorder="1" applyAlignment="1" applyProtection="1">
      <alignment horizontal="center" vertical="center" wrapText="1"/>
    </xf>
    <xf numFmtId="0" fontId="6" fillId="0" borderId="18" xfId="0" applyFont="1" applyFill="1" applyBorder="1" applyAlignment="1" applyProtection="1">
      <alignment vertical="center"/>
    </xf>
    <xf numFmtId="0" fontId="6" fillId="0" borderId="18" xfId="0" applyFont="1" applyFill="1" applyBorder="1" applyAlignment="1" applyProtection="1">
      <alignment horizontal="center" vertical="center"/>
    </xf>
    <xf numFmtId="0" fontId="6" fillId="0" borderId="19" xfId="0" applyFont="1" applyFill="1" applyBorder="1" applyAlignment="1" applyProtection="1">
      <alignment horizontal="center" vertical="center"/>
    </xf>
    <xf numFmtId="0" fontId="10" fillId="0" borderId="22" xfId="0" applyFont="1" applyBorder="1" applyAlignment="1" applyProtection="1">
      <alignment horizontal="center"/>
    </xf>
    <xf numFmtId="0" fontId="6" fillId="0" borderId="24" xfId="0" applyFont="1" applyFill="1" applyBorder="1" applyAlignment="1" applyProtection="1">
      <alignment horizontal="center" vertical="center" wrapText="1"/>
    </xf>
    <xf numFmtId="0" fontId="6" fillId="0" borderId="25" xfId="0" applyFont="1" applyFill="1" applyBorder="1" applyAlignment="1" applyProtection="1">
      <alignment horizontal="center" vertical="center" wrapText="1"/>
    </xf>
    <xf numFmtId="0" fontId="6" fillId="0" borderId="26" xfId="0" applyFont="1" applyFill="1" applyBorder="1" applyAlignment="1" applyProtection="1">
      <alignment horizontal="center" vertical="center" wrapText="1"/>
    </xf>
    <xf numFmtId="0" fontId="6" fillId="0" borderId="23" xfId="0" applyFont="1" applyBorder="1" applyAlignment="1" applyProtection="1">
      <alignment horizontal="center"/>
    </xf>
    <xf numFmtId="0" fontId="6" fillId="0" borderId="14" xfId="0" applyFont="1" applyFill="1" applyBorder="1" applyAlignment="1" applyProtection="1">
      <alignment vertical="center"/>
    </xf>
    <xf numFmtId="0" fontId="6" fillId="0" borderId="10" xfId="0" applyFont="1" applyFill="1" applyBorder="1" applyAlignment="1" applyProtection="1">
      <alignment horizontal="center" vertical="center" wrapText="1"/>
    </xf>
    <xf numFmtId="0" fontId="6" fillId="0" borderId="31" xfId="0" applyFont="1" applyFill="1" applyBorder="1" applyAlignment="1" applyProtection="1">
      <alignment horizontal="center" vertical="center" wrapText="1"/>
    </xf>
    <xf numFmtId="0" fontId="6" fillId="0" borderId="18" xfId="0" applyFont="1" applyFill="1" applyBorder="1" applyAlignment="1" applyProtection="1">
      <alignment horizontal="center" vertical="center" wrapText="1"/>
    </xf>
    <xf numFmtId="44" fontId="0" fillId="0" borderId="0" xfId="0" applyNumberFormat="1"/>
    <xf numFmtId="0" fontId="8" fillId="0" borderId="0" xfId="0" applyFont="1" applyProtection="1"/>
    <xf numFmtId="0" fontId="0" fillId="0" borderId="0" xfId="0" applyBorder="1"/>
    <xf numFmtId="0" fontId="6" fillId="0" borderId="0" xfId="0" applyFont="1" applyAlignment="1" applyProtection="1">
      <alignment horizontal="left" vertical="center"/>
    </xf>
    <xf numFmtId="0" fontId="6" fillId="0" borderId="13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30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0" fillId="0" borderId="32" xfId="0" applyBorder="1"/>
    <xf numFmtId="0" fontId="0" fillId="0" borderId="2" xfId="0" applyBorder="1"/>
    <xf numFmtId="0" fontId="0" fillId="0" borderId="1" xfId="0" applyBorder="1"/>
    <xf numFmtId="0" fontId="5" fillId="5" borderId="1" xfId="0" applyFont="1" applyFill="1" applyBorder="1" applyAlignment="1" applyProtection="1">
      <alignment horizontal="center"/>
    </xf>
    <xf numFmtId="2" fontId="0" fillId="0" borderId="33" xfId="0" applyNumberFormat="1" applyFill="1" applyBorder="1" applyAlignment="1">
      <alignment horizontal="center"/>
    </xf>
    <xf numFmtId="2" fontId="0" fillId="6" borderId="1" xfId="0" applyNumberFormat="1" applyFill="1" applyBorder="1"/>
    <xf numFmtId="0" fontId="0" fillId="0" borderId="0" xfId="0" applyAlignment="1"/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0" fillId="0" borderId="0" xfId="0" applyProtection="1">
      <protection locked="0"/>
    </xf>
    <xf numFmtId="0" fontId="6" fillId="4" borderId="11" xfId="0" applyFont="1" applyFill="1" applyBorder="1" applyAlignment="1" applyProtection="1">
      <alignment horizontal="center"/>
      <protection locked="0"/>
    </xf>
    <xf numFmtId="0" fontId="6" fillId="4" borderId="15" xfId="0" applyFont="1" applyFill="1" applyBorder="1" applyAlignment="1" applyProtection="1">
      <alignment horizontal="center"/>
      <protection locked="0"/>
    </xf>
    <xf numFmtId="0" fontId="6" fillId="4" borderId="19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6" fillId="0" borderId="3" xfId="0" applyFont="1" applyBorder="1" applyAlignment="1" applyProtection="1">
      <alignment vertical="center" wrapText="1"/>
    </xf>
    <xf numFmtId="0" fontId="6" fillId="0" borderId="4" xfId="0" applyFont="1" applyBorder="1" applyAlignment="1" applyProtection="1">
      <alignment vertical="center" wrapText="1"/>
    </xf>
    <xf numFmtId="164" fontId="6" fillId="0" borderId="3" xfId="0" applyNumberFormat="1" applyFont="1" applyFill="1" applyBorder="1" applyAlignment="1" applyProtection="1">
      <alignment horizontal="center" vertical="center" wrapText="1"/>
    </xf>
    <xf numFmtId="164" fontId="6" fillId="0" borderId="4" xfId="0" applyNumberFormat="1" applyFont="1" applyFill="1" applyBorder="1" applyAlignment="1" applyProtection="1">
      <alignment horizontal="center" vertical="center" wrapText="1"/>
    </xf>
    <xf numFmtId="164" fontId="6" fillId="0" borderId="3" xfId="0" applyNumberFormat="1" applyFont="1" applyBorder="1" applyAlignment="1" applyProtection="1">
      <alignment horizontal="center" vertical="center" wrapText="1"/>
    </xf>
    <xf numFmtId="164" fontId="6" fillId="0" borderId="4" xfId="0" applyNumberFormat="1" applyFont="1" applyBorder="1" applyAlignment="1" applyProtection="1">
      <alignment horizontal="center" vertical="center" wrapText="1"/>
    </xf>
    <xf numFmtId="0" fontId="6" fillId="0" borderId="28" xfId="0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 applyProtection="1">
      <alignment horizontal="center" vertical="center" wrapText="1"/>
    </xf>
    <xf numFmtId="0" fontId="6" fillId="0" borderId="29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44" fontId="9" fillId="2" borderId="3" xfId="1" applyFont="1" applyFill="1" applyBorder="1" applyAlignment="1" applyProtection="1">
      <alignment horizontal="center" vertical="center" wrapText="1"/>
    </xf>
    <xf numFmtId="44" fontId="9" fillId="2" borderId="4" xfId="1" applyFont="1" applyFill="1" applyBorder="1" applyAlignment="1" applyProtection="1">
      <alignment horizontal="center" vertical="center" wrapText="1"/>
    </xf>
    <xf numFmtId="0" fontId="2" fillId="0" borderId="32" xfId="0" applyFont="1" applyBorder="1" applyAlignment="1"/>
    <xf numFmtId="0" fontId="2" fillId="0" borderId="5" xfId="0" applyFont="1" applyBorder="1" applyAlignment="1"/>
    <xf numFmtId="0" fontId="2" fillId="0" borderId="2" xfId="0" applyFont="1" applyBorder="1" applyAlignment="1"/>
    <xf numFmtId="44" fontId="9" fillId="2" borderId="27" xfId="1" applyFont="1" applyFill="1" applyBorder="1" applyAlignment="1" applyProtection="1">
      <alignment horizontal="center" vertical="center" wrapText="1"/>
    </xf>
    <xf numFmtId="0" fontId="9" fillId="0" borderId="20" xfId="0" applyFont="1" applyBorder="1" applyAlignment="1" applyProtection="1">
      <alignment horizontal="left"/>
    </xf>
    <xf numFmtId="0" fontId="9" fillId="0" borderId="21" xfId="0" applyFont="1" applyBorder="1" applyAlignment="1" applyProtection="1">
      <alignment horizontal="left"/>
    </xf>
    <xf numFmtId="0" fontId="9" fillId="2" borderId="27" xfId="0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left"/>
    </xf>
    <xf numFmtId="0" fontId="9" fillId="0" borderId="0" xfId="0" applyFont="1" applyBorder="1" applyAlignment="1">
      <alignment horizontal="left"/>
    </xf>
    <xf numFmtId="0" fontId="9" fillId="2" borderId="27" xfId="0" applyFont="1" applyFill="1" applyBorder="1" applyAlignment="1" applyProtection="1">
      <alignment horizontal="center" vertical="center"/>
    </xf>
    <xf numFmtId="0" fontId="6" fillId="0" borderId="30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view="pageBreakPreview" zoomScale="60" zoomScaleNormal="100" workbookViewId="0">
      <selection activeCell="H12" sqref="H12"/>
    </sheetView>
  </sheetViews>
  <sheetFormatPr defaultRowHeight="14.5" x14ac:dyDescent="0.35"/>
  <cols>
    <col min="1" max="1" width="47.7265625" customWidth="1"/>
    <col min="2" max="2" width="22.453125" customWidth="1"/>
    <col min="3" max="3" width="23.54296875" customWidth="1"/>
    <col min="4" max="4" width="23.26953125" customWidth="1"/>
  </cols>
  <sheetData>
    <row r="1" spans="1:8" ht="18.5" x14ac:dyDescent="0.45">
      <c r="A1" s="66" t="s">
        <v>66</v>
      </c>
      <c r="B1" s="67"/>
      <c r="C1" s="67"/>
      <c r="D1" s="67"/>
      <c r="E1" s="67"/>
      <c r="F1" s="67"/>
      <c r="G1" s="67"/>
      <c r="H1" s="67"/>
    </row>
    <row r="2" spans="1:8" x14ac:dyDescent="0.35">
      <c r="A2" s="68" t="s">
        <v>67</v>
      </c>
      <c r="B2" s="68"/>
      <c r="C2" s="68"/>
      <c r="D2" s="68"/>
      <c r="E2" s="68"/>
      <c r="F2" s="68"/>
      <c r="G2" s="68"/>
      <c r="H2" s="68"/>
    </row>
    <row r="4" spans="1:8" x14ac:dyDescent="0.35">
      <c r="A4" s="69" t="s">
        <v>10</v>
      </c>
      <c r="B4" s="69"/>
      <c r="C4" s="69"/>
      <c r="D4" s="69"/>
    </row>
    <row r="5" spans="1:8" x14ac:dyDescent="0.35">
      <c r="A5" s="69"/>
      <c r="B5" s="69"/>
      <c r="C5" s="69"/>
      <c r="D5" s="69"/>
    </row>
    <row r="7" spans="1:8" ht="15" thickBot="1" x14ac:dyDescent="0.4"/>
    <row r="8" spans="1:8" ht="15" thickBot="1" x14ac:dyDescent="0.4">
      <c r="A8" s="1" t="s">
        <v>0</v>
      </c>
      <c r="B8" s="2" t="s">
        <v>1</v>
      </c>
      <c r="C8" s="2" t="s">
        <v>2</v>
      </c>
      <c r="D8" s="2" t="s">
        <v>3</v>
      </c>
    </row>
    <row r="9" spans="1:8" x14ac:dyDescent="0.35">
      <c r="A9" s="70" t="s">
        <v>4</v>
      </c>
      <c r="B9" s="72">
        <f>'Pr. č.1 k časti B.2 pre časť 3'!W17</f>
        <v>0</v>
      </c>
      <c r="C9" s="74">
        <f>'Pr. č.1 k časti B.2 pre časť 3'!W18</f>
        <v>0</v>
      </c>
      <c r="D9" s="74">
        <f>'Pr. č.1 k časti B.2 pre časť 3'!W19</f>
        <v>0</v>
      </c>
    </row>
    <row r="10" spans="1:8" ht="52.5" customHeight="1" thickBot="1" x14ac:dyDescent="0.4">
      <c r="A10" s="71"/>
      <c r="B10" s="73"/>
      <c r="C10" s="75"/>
      <c r="D10" s="75"/>
    </row>
    <row r="13" spans="1:8" x14ac:dyDescent="0.35">
      <c r="A13" s="3" t="s">
        <v>5</v>
      </c>
      <c r="B13" s="4"/>
      <c r="C13" s="4"/>
      <c r="D13" s="4"/>
    </row>
    <row r="14" spans="1:8" x14ac:dyDescent="0.35">
      <c r="A14" s="62" t="s">
        <v>6</v>
      </c>
      <c r="B14" s="62"/>
      <c r="C14" s="62"/>
      <c r="D14" s="62"/>
    </row>
    <row r="15" spans="1:8" x14ac:dyDescent="0.35">
      <c r="A15" s="5"/>
      <c r="B15" s="4"/>
      <c r="C15" s="4"/>
      <c r="D15" s="4"/>
    </row>
    <row r="16" spans="1:8" x14ac:dyDescent="0.35">
      <c r="A16" s="39"/>
      <c r="B16" s="4"/>
      <c r="C16" s="4"/>
      <c r="D16" s="4"/>
    </row>
    <row r="17" spans="1:4" x14ac:dyDescent="0.35">
      <c r="A17" s="53"/>
      <c r="B17" s="54"/>
      <c r="C17" s="55"/>
      <c r="D17" s="55"/>
    </row>
    <row r="18" spans="1:4" x14ac:dyDescent="0.35">
      <c r="A18" s="63" t="s">
        <v>7</v>
      </c>
      <c r="B18" s="63"/>
      <c r="C18" s="55"/>
      <c r="D18" s="55"/>
    </row>
    <row r="19" spans="1:4" x14ac:dyDescent="0.35">
      <c r="A19" s="53"/>
      <c r="B19" s="55"/>
      <c r="C19" s="55"/>
      <c r="D19" s="55"/>
    </row>
    <row r="20" spans="1:4" x14ac:dyDescent="0.35">
      <c r="A20" s="53"/>
      <c r="B20" s="55"/>
      <c r="C20" s="64"/>
      <c r="D20" s="64"/>
    </row>
    <row r="21" spans="1:4" ht="54.75" customHeight="1" x14ac:dyDescent="0.35">
      <c r="A21" s="53"/>
      <c r="B21" s="55"/>
      <c r="C21" s="65" t="s">
        <v>8</v>
      </c>
      <c r="D21" s="65"/>
    </row>
    <row r="22" spans="1:4" x14ac:dyDescent="0.35">
      <c r="A22" s="7" t="s">
        <v>9</v>
      </c>
      <c r="B22" s="6"/>
      <c r="C22" s="6"/>
      <c r="D22" s="6"/>
    </row>
    <row r="23" spans="1:4" x14ac:dyDescent="0.35">
      <c r="A23" s="6"/>
      <c r="B23" s="6"/>
      <c r="C23" s="6"/>
      <c r="D23" s="6"/>
    </row>
  </sheetData>
  <sheetProtection algorithmName="SHA-512" hashValue="czLM1LG+oSxKmDPvpuU6xjNCOmZaHdhNBPchQFxVNRy32pKnIS3XcwDxgyb+eTiQLk49Ow2wfFt49oUHqaK+eQ==" saltValue="CKYNvpbtKNxm1Qnuz31nwA==" spinCount="100000" sheet="1" objects="1" scenarios="1"/>
  <mergeCells count="11">
    <mergeCell ref="A14:D14"/>
    <mergeCell ref="A18:B18"/>
    <mergeCell ref="C20:D20"/>
    <mergeCell ref="C21:D21"/>
    <mergeCell ref="A1:H1"/>
    <mergeCell ref="A2:H2"/>
    <mergeCell ref="A4:D5"/>
    <mergeCell ref="A9:A10"/>
    <mergeCell ref="B9:B10"/>
    <mergeCell ref="C9:C10"/>
    <mergeCell ref="D9:D10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4"/>
  <sheetViews>
    <sheetView zoomScale="115" zoomScaleNormal="115" workbookViewId="0">
      <selection activeCell="V10" sqref="V10"/>
    </sheetView>
  </sheetViews>
  <sheetFormatPr defaultRowHeight="14.5" x14ac:dyDescent="0.35"/>
  <cols>
    <col min="3" max="3" width="45.54296875" customWidth="1"/>
    <col min="4" max="4" width="19.54296875" customWidth="1"/>
    <col min="6" max="15" width="5.54296875" bestFit="1" customWidth="1"/>
    <col min="16" max="20" width="5.453125" bestFit="1" customWidth="1"/>
    <col min="22" max="23" width="18.6328125" customWidth="1"/>
  </cols>
  <sheetData>
    <row r="1" spans="1:23" ht="18.5" x14ac:dyDescent="0.45">
      <c r="A1" s="66" t="s">
        <v>68</v>
      </c>
      <c r="B1" s="66"/>
      <c r="C1" s="66"/>
      <c r="D1" s="66"/>
      <c r="E1" s="66"/>
      <c r="F1" s="66"/>
      <c r="G1" s="66"/>
      <c r="H1" s="66"/>
      <c r="I1" s="66"/>
    </row>
    <row r="2" spans="1:23" x14ac:dyDescent="0.35">
      <c r="A2" s="68" t="s">
        <v>69</v>
      </c>
      <c r="B2" s="68"/>
      <c r="C2" s="68"/>
      <c r="D2" s="68"/>
      <c r="E2" s="68"/>
      <c r="F2" s="68"/>
      <c r="G2" s="68"/>
      <c r="H2" s="68"/>
      <c r="I2" s="68"/>
    </row>
    <row r="3" spans="1:23" x14ac:dyDescent="0.35">
      <c r="A3" s="69" t="s">
        <v>36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</row>
    <row r="4" spans="1:23" x14ac:dyDescent="0.35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</row>
    <row r="6" spans="1:23" ht="15" thickBot="1" x14ac:dyDescent="0.4"/>
    <row r="7" spans="1:23" ht="15" thickBot="1" x14ac:dyDescent="0.4">
      <c r="A7" s="80" t="s">
        <v>11</v>
      </c>
      <c r="B7" s="80" t="s">
        <v>35</v>
      </c>
      <c r="C7" s="82" t="s">
        <v>12</v>
      </c>
      <c r="D7" s="80" t="s">
        <v>13</v>
      </c>
      <c r="E7" s="80" t="s">
        <v>14</v>
      </c>
      <c r="F7" s="84" t="s">
        <v>15</v>
      </c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6"/>
      <c r="U7" s="80" t="s">
        <v>16</v>
      </c>
      <c r="V7" s="87" t="s">
        <v>73</v>
      </c>
      <c r="W7" s="87" t="s">
        <v>74</v>
      </c>
    </row>
    <row r="8" spans="1:23" ht="47.5" customHeight="1" thickBot="1" x14ac:dyDescent="0.4">
      <c r="A8" s="81"/>
      <c r="B8" s="95"/>
      <c r="C8" s="83"/>
      <c r="D8" s="81"/>
      <c r="E8" s="81"/>
      <c r="F8" s="8" t="s">
        <v>17</v>
      </c>
      <c r="G8" s="9" t="s">
        <v>47</v>
      </c>
      <c r="H8" s="9" t="s">
        <v>48</v>
      </c>
      <c r="I8" s="9" t="s">
        <v>49</v>
      </c>
      <c r="J8" s="9" t="s">
        <v>50</v>
      </c>
      <c r="K8" s="9" t="s">
        <v>51</v>
      </c>
      <c r="L8" s="9" t="s">
        <v>52</v>
      </c>
      <c r="M8" s="9" t="s">
        <v>53</v>
      </c>
      <c r="N8" s="9" t="s">
        <v>54</v>
      </c>
      <c r="O8" s="9" t="s">
        <v>55</v>
      </c>
      <c r="P8" s="9" t="s">
        <v>56</v>
      </c>
      <c r="Q8" s="9" t="s">
        <v>57</v>
      </c>
      <c r="R8" s="9" t="s">
        <v>58</v>
      </c>
      <c r="S8" s="9" t="s">
        <v>59</v>
      </c>
      <c r="T8" s="10" t="s">
        <v>60</v>
      </c>
      <c r="U8" s="81"/>
      <c r="V8" s="92"/>
      <c r="W8" s="88"/>
    </row>
    <row r="9" spans="1:23" x14ac:dyDescent="0.35">
      <c r="A9" s="11" t="s">
        <v>18</v>
      </c>
      <c r="B9" s="28" t="s">
        <v>37</v>
      </c>
      <c r="C9" s="12" t="s">
        <v>19</v>
      </c>
      <c r="D9" s="13" t="s">
        <v>20</v>
      </c>
      <c r="E9" s="13" t="s">
        <v>21</v>
      </c>
      <c r="F9" s="13"/>
      <c r="G9" s="13"/>
      <c r="H9" s="13"/>
      <c r="I9" s="13"/>
      <c r="J9" s="13">
        <v>50</v>
      </c>
      <c r="K9" s="13">
        <v>240</v>
      </c>
      <c r="L9" s="13"/>
      <c r="M9" s="13"/>
      <c r="N9" s="13"/>
      <c r="O9" s="13"/>
      <c r="P9" s="13"/>
      <c r="Q9" s="13"/>
      <c r="R9" s="13">
        <v>60</v>
      </c>
      <c r="S9" s="13"/>
      <c r="T9" s="14"/>
      <c r="U9" s="15">
        <f t="shared" ref="U9:U15" si="0">SUM(F9:T9)</f>
        <v>350</v>
      </c>
      <c r="V9" s="57"/>
      <c r="W9" s="50">
        <f>ROUND(U9*V9,2)</f>
        <v>0</v>
      </c>
    </row>
    <row r="10" spans="1:23" x14ac:dyDescent="0.35">
      <c r="A10" s="40" t="s">
        <v>22</v>
      </c>
      <c r="B10" s="29" t="s">
        <v>38</v>
      </c>
      <c r="C10" s="16" t="s">
        <v>19</v>
      </c>
      <c r="D10" s="17" t="s">
        <v>23</v>
      </c>
      <c r="E10" s="17" t="s">
        <v>21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8">
        <v>96</v>
      </c>
      <c r="U10" s="15">
        <f t="shared" si="0"/>
        <v>96</v>
      </c>
      <c r="V10" s="58"/>
      <c r="W10" s="50">
        <f t="shared" ref="W10:W15" si="1">ROUND(U10*V10,2)</f>
        <v>0</v>
      </c>
    </row>
    <row r="11" spans="1:23" x14ac:dyDescent="0.35">
      <c r="A11" s="78" t="s">
        <v>39</v>
      </c>
      <c r="B11" s="76" t="s">
        <v>40</v>
      </c>
      <c r="C11" s="16" t="s">
        <v>24</v>
      </c>
      <c r="D11" s="17" t="s">
        <v>25</v>
      </c>
      <c r="E11" s="17" t="s">
        <v>26</v>
      </c>
      <c r="F11" s="17"/>
      <c r="G11" s="17"/>
      <c r="H11" s="17"/>
      <c r="I11" s="17"/>
      <c r="J11" s="17"/>
      <c r="K11" s="17">
        <v>8</v>
      </c>
      <c r="L11" s="17"/>
      <c r="M11" s="17"/>
      <c r="N11" s="17"/>
      <c r="O11" s="17"/>
      <c r="P11" s="17"/>
      <c r="Q11" s="17"/>
      <c r="R11" s="17"/>
      <c r="S11" s="17"/>
      <c r="T11" s="18"/>
      <c r="U11" s="15">
        <f t="shared" si="0"/>
        <v>8</v>
      </c>
      <c r="V11" s="58"/>
      <c r="W11" s="50">
        <f t="shared" si="1"/>
        <v>0</v>
      </c>
    </row>
    <row r="12" spans="1:23" x14ac:dyDescent="0.35">
      <c r="A12" s="79"/>
      <c r="B12" s="77"/>
      <c r="C12" s="16" t="s">
        <v>24</v>
      </c>
      <c r="D12" s="17" t="s">
        <v>27</v>
      </c>
      <c r="E12" s="17" t="s">
        <v>26</v>
      </c>
      <c r="F12" s="17"/>
      <c r="G12" s="17"/>
      <c r="H12" s="17"/>
      <c r="I12" s="17"/>
      <c r="J12" s="17"/>
      <c r="K12" s="17">
        <v>8</v>
      </c>
      <c r="L12" s="17"/>
      <c r="M12" s="17"/>
      <c r="N12" s="17"/>
      <c r="O12" s="17"/>
      <c r="P12" s="17"/>
      <c r="Q12" s="17"/>
      <c r="R12" s="17"/>
      <c r="S12" s="17"/>
      <c r="T12" s="18"/>
      <c r="U12" s="15">
        <f t="shared" si="0"/>
        <v>8</v>
      </c>
      <c r="V12" s="58"/>
      <c r="W12" s="50">
        <f t="shared" si="1"/>
        <v>0</v>
      </c>
    </row>
    <row r="13" spans="1:23" x14ac:dyDescent="0.35">
      <c r="A13" s="40" t="s">
        <v>42</v>
      </c>
      <c r="B13" s="29" t="s">
        <v>41</v>
      </c>
      <c r="C13" s="16" t="s">
        <v>28</v>
      </c>
      <c r="D13" s="17" t="s">
        <v>27</v>
      </c>
      <c r="E13" s="17" t="s">
        <v>21</v>
      </c>
      <c r="F13" s="17"/>
      <c r="G13" s="17"/>
      <c r="H13" s="17"/>
      <c r="I13" s="17"/>
      <c r="J13" s="17">
        <v>50</v>
      </c>
      <c r="K13" s="17">
        <v>60</v>
      </c>
      <c r="L13" s="17"/>
      <c r="M13" s="17"/>
      <c r="N13" s="17"/>
      <c r="O13" s="17"/>
      <c r="P13" s="17"/>
      <c r="Q13" s="17"/>
      <c r="R13" s="17">
        <v>20</v>
      </c>
      <c r="S13" s="17"/>
      <c r="T13" s="18"/>
      <c r="U13" s="15">
        <f t="shared" si="0"/>
        <v>130</v>
      </c>
      <c r="V13" s="58"/>
      <c r="W13" s="50">
        <f t="shared" si="1"/>
        <v>0</v>
      </c>
    </row>
    <row r="14" spans="1:23" x14ac:dyDescent="0.35">
      <c r="A14" s="40" t="s">
        <v>43</v>
      </c>
      <c r="B14" s="29" t="s">
        <v>44</v>
      </c>
      <c r="C14" s="19" t="s">
        <v>29</v>
      </c>
      <c r="D14" s="20" t="s">
        <v>30</v>
      </c>
      <c r="E14" s="20" t="s">
        <v>26</v>
      </c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2">
        <v>2</v>
      </c>
      <c r="U14" s="15">
        <f t="shared" si="0"/>
        <v>2</v>
      </c>
      <c r="V14" s="58"/>
      <c r="W14" s="50">
        <f t="shared" si="1"/>
        <v>0</v>
      </c>
    </row>
    <row r="15" spans="1:23" ht="15" thickBot="1" x14ac:dyDescent="0.4">
      <c r="A15" s="23" t="s">
        <v>46</v>
      </c>
      <c r="B15" s="30" t="s">
        <v>45</v>
      </c>
      <c r="C15" s="24" t="s">
        <v>31</v>
      </c>
      <c r="D15" s="25" t="s">
        <v>32</v>
      </c>
      <c r="E15" s="25" t="s">
        <v>26</v>
      </c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>
        <v>3</v>
      </c>
      <c r="R15" s="25"/>
      <c r="S15" s="25"/>
      <c r="T15" s="26">
        <v>16</v>
      </c>
      <c r="U15" s="15">
        <f t="shared" si="0"/>
        <v>19</v>
      </c>
      <c r="V15" s="59"/>
      <c r="W15" s="50">
        <f t="shared" si="1"/>
        <v>0</v>
      </c>
    </row>
    <row r="16" spans="1:23" ht="15" thickBot="1" x14ac:dyDescent="0.4">
      <c r="A16" s="93" t="s">
        <v>33</v>
      </c>
      <c r="B16" s="94"/>
      <c r="C16" s="94"/>
      <c r="D16" s="94"/>
      <c r="E16" s="27" t="s">
        <v>34</v>
      </c>
      <c r="F16" s="31">
        <f>SUM(F9:F15)</f>
        <v>0</v>
      </c>
      <c r="G16" s="31">
        <f t="shared" ref="G16:T16" si="2">SUM(G9:G15)</f>
        <v>0</v>
      </c>
      <c r="H16" s="31">
        <f t="shared" si="2"/>
        <v>0</v>
      </c>
      <c r="I16" s="31">
        <f t="shared" si="2"/>
        <v>0</v>
      </c>
      <c r="J16" s="31">
        <f t="shared" si="2"/>
        <v>100</v>
      </c>
      <c r="K16" s="31">
        <f t="shared" si="2"/>
        <v>316</v>
      </c>
      <c r="L16" s="31">
        <f t="shared" si="2"/>
        <v>0</v>
      </c>
      <c r="M16" s="31">
        <f t="shared" si="2"/>
        <v>0</v>
      </c>
      <c r="N16" s="31">
        <f t="shared" si="2"/>
        <v>0</v>
      </c>
      <c r="O16" s="31">
        <f t="shared" si="2"/>
        <v>0</v>
      </c>
      <c r="P16" s="31">
        <f t="shared" si="2"/>
        <v>0</v>
      </c>
      <c r="Q16" s="31">
        <f t="shared" si="2"/>
        <v>3</v>
      </c>
      <c r="R16" s="31">
        <f t="shared" si="2"/>
        <v>80</v>
      </c>
      <c r="S16" s="31">
        <f t="shared" si="2"/>
        <v>0</v>
      </c>
      <c r="T16" s="31">
        <f t="shared" si="2"/>
        <v>114</v>
      </c>
      <c r="U16" s="49">
        <f>SUM(U9:U15)</f>
        <v>613</v>
      </c>
      <c r="V16" s="46"/>
      <c r="W16" s="47"/>
    </row>
    <row r="17" spans="1:23" ht="15" thickBot="1" x14ac:dyDescent="0.4">
      <c r="A17" s="89" t="s">
        <v>75</v>
      </c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1"/>
      <c r="W17" s="51">
        <f>SUM(W9:W15)</f>
        <v>0</v>
      </c>
    </row>
    <row r="18" spans="1:23" ht="15" thickBot="1" x14ac:dyDescent="0.4">
      <c r="A18" s="89" t="s">
        <v>76</v>
      </c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1"/>
      <c r="W18" s="48">
        <f>W17*0.2</f>
        <v>0</v>
      </c>
    </row>
    <row r="19" spans="1:23" ht="15" thickBot="1" x14ac:dyDescent="0.4">
      <c r="A19" s="89" t="s">
        <v>77</v>
      </c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1"/>
      <c r="W19" s="48">
        <f>W17*1.2</f>
        <v>0</v>
      </c>
    </row>
    <row r="34" spans="16:16" x14ac:dyDescent="0.35">
      <c r="P34" s="56"/>
    </row>
  </sheetData>
  <sheetProtection algorithmName="SHA-512" hashValue="DH5cFyezHhAg6QZlGB5kdMsXnEEmrjfarUzPfeamVSpXRQkzyFqmD0HOF0/AtIoLzjE3vjGA5Pxtda0OBhhdUQ==" saltValue="zfUhevp5MePAPnSvyTLAag==" spinCount="100000" sheet="1" objects="1" scenarios="1"/>
  <mergeCells count="18">
    <mergeCell ref="W7:W8"/>
    <mergeCell ref="A17:V17"/>
    <mergeCell ref="A18:V18"/>
    <mergeCell ref="A19:V19"/>
    <mergeCell ref="V7:V8"/>
    <mergeCell ref="A16:D16"/>
    <mergeCell ref="B7:B8"/>
    <mergeCell ref="A1:I1"/>
    <mergeCell ref="A2:I2"/>
    <mergeCell ref="A3:U4"/>
    <mergeCell ref="B11:B12"/>
    <mergeCell ref="A11:A12"/>
    <mergeCell ref="A7:A8"/>
    <mergeCell ref="C7:C8"/>
    <mergeCell ref="D7:D8"/>
    <mergeCell ref="E7:E8"/>
    <mergeCell ref="F7:T7"/>
    <mergeCell ref="U7:U8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zoomScale="115" zoomScaleNormal="115" workbookViewId="0">
      <selection activeCell="D40" sqref="D40"/>
    </sheetView>
  </sheetViews>
  <sheetFormatPr defaultRowHeight="14.5" x14ac:dyDescent="0.35"/>
  <cols>
    <col min="3" max="4" width="43.7265625" customWidth="1"/>
    <col min="6" max="6" width="16" customWidth="1"/>
  </cols>
  <sheetData>
    <row r="1" spans="1:6" ht="18.5" x14ac:dyDescent="0.45">
      <c r="A1" s="66" t="s">
        <v>70</v>
      </c>
      <c r="B1" s="66"/>
      <c r="C1" s="66"/>
      <c r="D1" s="66"/>
      <c r="E1" s="66"/>
      <c r="F1" s="66"/>
    </row>
    <row r="2" spans="1:6" x14ac:dyDescent="0.35">
      <c r="A2" s="68" t="s">
        <v>71</v>
      </c>
      <c r="B2" s="68"/>
      <c r="C2" s="68"/>
      <c r="D2" s="68"/>
      <c r="E2" s="68"/>
      <c r="F2" s="68"/>
    </row>
    <row r="4" spans="1:6" x14ac:dyDescent="0.35">
      <c r="A4" s="69" t="s">
        <v>65</v>
      </c>
      <c r="B4" s="69"/>
      <c r="C4" s="69"/>
      <c r="D4" s="69"/>
      <c r="E4" s="69"/>
      <c r="F4" s="69"/>
    </row>
    <row r="5" spans="1:6" x14ac:dyDescent="0.35">
      <c r="A5" s="69"/>
      <c r="B5" s="69"/>
      <c r="C5" s="69"/>
      <c r="D5" s="69"/>
      <c r="E5" s="69"/>
      <c r="F5" s="69"/>
    </row>
    <row r="6" spans="1:6" ht="15" thickBot="1" x14ac:dyDescent="0.4"/>
    <row r="7" spans="1:6" ht="14.5" customHeight="1" x14ac:dyDescent="0.35">
      <c r="A7" s="80" t="s">
        <v>11</v>
      </c>
      <c r="B7" s="80" t="s">
        <v>35</v>
      </c>
      <c r="C7" s="82" t="s">
        <v>72</v>
      </c>
      <c r="D7" s="80" t="s">
        <v>13</v>
      </c>
      <c r="E7" s="80" t="s">
        <v>14</v>
      </c>
      <c r="F7" s="87" t="s">
        <v>73</v>
      </c>
    </row>
    <row r="8" spans="1:6" ht="29.25" customHeight="1" thickBot="1" x14ac:dyDescent="0.4">
      <c r="A8" s="95"/>
      <c r="B8" s="95"/>
      <c r="C8" s="98"/>
      <c r="D8" s="83"/>
      <c r="E8" s="95"/>
      <c r="F8" s="92"/>
    </row>
    <row r="9" spans="1:6" x14ac:dyDescent="0.35">
      <c r="A9" s="11" t="s">
        <v>18</v>
      </c>
      <c r="B9" s="33" t="s">
        <v>37</v>
      </c>
      <c r="C9" s="12" t="s">
        <v>19</v>
      </c>
      <c r="D9" s="13" t="s">
        <v>20</v>
      </c>
      <c r="E9" s="13" t="s">
        <v>21</v>
      </c>
      <c r="F9" s="44">
        <f>'Pr. č.1 k časti B.2 pre časť 3'!V9</f>
        <v>0</v>
      </c>
    </row>
    <row r="10" spans="1:6" x14ac:dyDescent="0.35">
      <c r="A10" s="42" t="s">
        <v>22</v>
      </c>
      <c r="B10" s="43" t="s">
        <v>38</v>
      </c>
      <c r="C10" s="16" t="s">
        <v>19</v>
      </c>
      <c r="D10" s="17" t="s">
        <v>23</v>
      </c>
      <c r="E10" s="17" t="s">
        <v>21</v>
      </c>
      <c r="F10" s="45">
        <f>'Pr. č.1 k časti B.2 pre časť 3'!V10</f>
        <v>0</v>
      </c>
    </row>
    <row r="11" spans="1:6" x14ac:dyDescent="0.35">
      <c r="A11" s="99" t="s">
        <v>39</v>
      </c>
      <c r="B11" s="100" t="s">
        <v>40</v>
      </c>
      <c r="C11" s="16" t="s">
        <v>24</v>
      </c>
      <c r="D11" s="17" t="s">
        <v>25</v>
      </c>
      <c r="E11" s="17" t="s">
        <v>21</v>
      </c>
      <c r="F11" s="45">
        <f>'Pr. č.1 k časti B.2 pre časť 3'!V11</f>
        <v>0</v>
      </c>
    </row>
    <row r="12" spans="1:6" x14ac:dyDescent="0.35">
      <c r="A12" s="99"/>
      <c r="B12" s="100"/>
      <c r="C12" s="16" t="s">
        <v>24</v>
      </c>
      <c r="D12" s="17" t="s">
        <v>27</v>
      </c>
      <c r="E12" s="17" t="s">
        <v>21</v>
      </c>
      <c r="F12" s="45">
        <f>'Pr. č.1 k časti B.2 pre časť 3'!V12</f>
        <v>0</v>
      </c>
    </row>
    <row r="13" spans="1:6" x14ac:dyDescent="0.35">
      <c r="A13" s="42" t="s">
        <v>42</v>
      </c>
      <c r="B13" s="43" t="s">
        <v>41</v>
      </c>
      <c r="C13" s="16" t="s">
        <v>28</v>
      </c>
      <c r="D13" s="17" t="s">
        <v>27</v>
      </c>
      <c r="E13" s="17" t="s">
        <v>21</v>
      </c>
      <c r="F13" s="45">
        <f>'Pr. č.1 k časti B.2 pre časť 3'!V13</f>
        <v>0</v>
      </c>
    </row>
    <row r="14" spans="1:6" x14ac:dyDescent="0.35">
      <c r="A14" s="42" t="s">
        <v>43</v>
      </c>
      <c r="B14" s="43" t="s">
        <v>44</v>
      </c>
      <c r="C14" s="32" t="s">
        <v>29</v>
      </c>
      <c r="D14" s="20" t="s">
        <v>30</v>
      </c>
      <c r="E14" s="21" t="s">
        <v>21</v>
      </c>
      <c r="F14" s="45">
        <f>'Pr. č.1 k časti B.2 pre časť 3'!V14</f>
        <v>0</v>
      </c>
    </row>
    <row r="15" spans="1:6" ht="15" thickBot="1" x14ac:dyDescent="0.4">
      <c r="A15" s="34" t="s">
        <v>46</v>
      </c>
      <c r="B15" s="35" t="s">
        <v>45</v>
      </c>
      <c r="C15" s="24" t="s">
        <v>31</v>
      </c>
      <c r="D15" s="25" t="s">
        <v>32</v>
      </c>
      <c r="E15" s="25" t="s">
        <v>21</v>
      </c>
      <c r="F15" s="45">
        <f>'Pr. č.1 k časti B.2 pre časť 3'!V15</f>
        <v>0</v>
      </c>
    </row>
    <row r="16" spans="1:6" x14ac:dyDescent="0.35">
      <c r="A16" s="97"/>
      <c r="B16" s="97"/>
      <c r="C16" s="97"/>
      <c r="D16" s="97"/>
      <c r="E16" s="97"/>
    </row>
    <row r="17" spans="1:8" x14ac:dyDescent="0.35">
      <c r="A17" s="38"/>
      <c r="B17" s="38"/>
      <c r="C17" s="38"/>
      <c r="D17" s="38"/>
      <c r="E17" s="38"/>
    </row>
    <row r="19" spans="1:8" x14ac:dyDescent="0.35">
      <c r="H19" s="36"/>
    </row>
    <row r="22" spans="1:8" x14ac:dyDescent="0.35">
      <c r="A22" s="37" t="s">
        <v>5</v>
      </c>
      <c r="B22" s="37"/>
      <c r="C22" s="37"/>
      <c r="D22" s="37"/>
      <c r="E22" s="37"/>
      <c r="F22" s="37"/>
      <c r="G22" s="37"/>
      <c r="H22" s="37"/>
    </row>
    <row r="23" spans="1:8" x14ac:dyDescent="0.35">
      <c r="A23" s="37" t="s">
        <v>61</v>
      </c>
      <c r="B23" s="37"/>
      <c r="C23" s="37"/>
      <c r="D23" s="37"/>
      <c r="E23" s="37"/>
      <c r="F23" s="37"/>
      <c r="G23" s="37"/>
      <c r="H23" s="37"/>
    </row>
    <row r="24" spans="1:8" x14ac:dyDescent="0.35">
      <c r="A24" s="37" t="s">
        <v>62</v>
      </c>
      <c r="B24" s="37"/>
      <c r="C24" s="37"/>
      <c r="D24" s="37"/>
      <c r="E24" s="37"/>
      <c r="F24" s="37"/>
      <c r="G24" s="37"/>
      <c r="H24" s="37"/>
    </row>
    <row r="25" spans="1:8" x14ac:dyDescent="0.35">
      <c r="A25" s="96" t="s">
        <v>63</v>
      </c>
      <c r="B25" s="96"/>
      <c r="C25" s="96"/>
      <c r="D25" s="96"/>
      <c r="E25" s="96"/>
      <c r="F25" s="96"/>
      <c r="G25" s="96"/>
      <c r="H25" s="96"/>
    </row>
    <row r="28" spans="1:8" x14ac:dyDescent="0.35">
      <c r="A28" s="56"/>
      <c r="B28" s="56"/>
      <c r="C28" s="56"/>
      <c r="D28" s="56"/>
      <c r="E28" s="56"/>
      <c r="F28" s="56"/>
    </row>
    <row r="29" spans="1:8" x14ac:dyDescent="0.35">
      <c r="A29" s="56" t="s">
        <v>64</v>
      </c>
      <c r="B29" s="56"/>
      <c r="C29" s="56"/>
      <c r="D29" s="56"/>
      <c r="E29" s="60"/>
      <c r="F29" s="61"/>
      <c r="G29" s="41"/>
      <c r="H29" s="52"/>
    </row>
    <row r="30" spans="1:8" x14ac:dyDescent="0.35">
      <c r="A30" s="56"/>
      <c r="B30" s="56"/>
      <c r="C30" s="56"/>
      <c r="D30" s="56"/>
      <c r="E30" s="60"/>
      <c r="F30" s="61"/>
      <c r="G30" s="41"/>
      <c r="H30" s="52"/>
    </row>
    <row r="31" spans="1:8" x14ac:dyDescent="0.35">
      <c r="A31" s="56"/>
      <c r="B31" s="56"/>
      <c r="C31" s="56"/>
      <c r="D31" s="56"/>
      <c r="E31" s="60"/>
      <c r="F31" s="61"/>
      <c r="G31" s="41"/>
      <c r="H31" s="52"/>
    </row>
  </sheetData>
  <sheetProtection algorithmName="SHA-512" hashValue="FQtwlzUkchZJRZAOYCxuMK/uGmv3IS9D2yKpdMT09RDgGsCBhxYh5IU/1FJq/lF/+4QKhs1R21aHUdtr+cRrkw==" saltValue="xcnsmYFMAfeN9dBSUiK+KA==" spinCount="100000" sheet="1" objects="1" scenarios="1"/>
  <mergeCells count="13">
    <mergeCell ref="A1:F1"/>
    <mergeCell ref="A2:F2"/>
    <mergeCell ref="A4:F5"/>
    <mergeCell ref="A25:H25"/>
    <mergeCell ref="A16:E16"/>
    <mergeCell ref="A7:A8"/>
    <mergeCell ref="B7:B8"/>
    <mergeCell ref="C7:C8"/>
    <mergeCell ref="A11:A12"/>
    <mergeCell ref="B11:B12"/>
    <mergeCell ref="E7:E8"/>
    <mergeCell ref="F7:F8"/>
    <mergeCell ref="D7:D8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Pr. č.1 k časti A.2 pre časť 3</vt:lpstr>
      <vt:lpstr>Pr. č.1 k časti B.2 pre časť 3</vt:lpstr>
      <vt:lpstr>Pr. č.1 k časti B.3 pre časť 3</vt:lpstr>
      <vt:lpstr>'Pr. č.1 k časti A.2 pre časť 3'!Oblasť_tlače</vt:lpstr>
      <vt:lpstr>'Pr. č.1 k časti B.2 pre časť 3'!Oblasť_tlače</vt:lpstr>
      <vt:lpstr>'Pr. č.1 k časti B.3 pre časť 3'!Oblasť_tlače</vt:lpstr>
    </vt:vector>
  </TitlesOfParts>
  <Company>NDS,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Cerovská Eva</dc:creator>
  <cp:lastModifiedBy>Szabo Juhásová Edina</cp:lastModifiedBy>
  <cp:lastPrinted>2023-12-21T08:49:23Z</cp:lastPrinted>
  <dcterms:created xsi:type="dcterms:W3CDTF">2023-10-17T08:58:49Z</dcterms:created>
  <dcterms:modified xsi:type="dcterms:W3CDTF">2023-12-21T08:49:26Z</dcterms:modified>
</cp:coreProperties>
</file>