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5. 114-2023_Diagnostika _opravy_nahradne_diely_na_linku_skvary/2. Výzva/"/>
    </mc:Choice>
  </mc:AlternateContent>
  <xr:revisionPtr revIDLastSave="1388" documentId="8_{D6119637-D698-432F-B43C-26FD3F03A1E0}" xr6:coauthVersionLast="47" xr6:coauthVersionMax="47" xr10:uidLastSave="{65565418-89C1-4A15-A627-35A048DBC622}"/>
  <bookViews>
    <workbookView xWindow="-108" yWindow="-108" windowWidth="23256" windowHeight="12456" xr2:uid="{E271CE16-6964-4B4D-86BE-462ABE5DA535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102" i="1" a="1"/>
  <c r="F102" i="1" s="1"/>
  <c r="F127" i="1" a="1"/>
  <c r="F127" i="1" s="1"/>
  <c r="F135" i="1" a="1"/>
  <c r="F135" i="1" s="1"/>
  <c r="F119" i="1" a="1"/>
  <c r="F119" i="1" s="1"/>
  <c r="F83" i="1" a="1"/>
  <c r="F83" i="1" s="1"/>
  <c r="F70" i="1" a="1"/>
  <c r="F70" i="1" s="1"/>
  <c r="F47" i="1" a="1"/>
  <c r="F47" i="1" s="1"/>
  <c r="F27" i="1" a="1"/>
  <c r="F27" i="1" s="1"/>
  <c r="F15" i="1" l="1"/>
  <c r="F17" i="1"/>
  <c r="F18" i="1"/>
  <c r="F2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<sst xmlns="http://schemas.openxmlformats.org/spreadsheetml/2006/main" count="633" uniqueCount="436">
  <si>
    <r>
      <t xml:space="preserve">Cenová ponuka - </t>
    </r>
    <r>
      <rPr>
        <b/>
        <sz val="11"/>
        <color rgb="FF000000"/>
        <rFont val="Times New Roman"/>
        <family val="1"/>
        <charset val="238"/>
      </rPr>
      <t>Návrh na plnenie kritérií</t>
    </r>
    <r>
      <rPr>
        <b/>
        <sz val="11"/>
        <color theme="1"/>
        <rFont val="Times New Roman"/>
        <family val="1"/>
        <charset val="238"/>
      </rPr>
      <t xml:space="preserve"> - časť č. 2</t>
    </r>
  </si>
  <si>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</si>
  <si>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</si>
  <si>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</si>
  <si>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</si>
  <si>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</si>
  <si>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</si>
  <si>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</si>
  <si>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</si>
  <si>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</si>
  <si>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</si>
  <si>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</si>
  <si>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t>Názov verejného obstarávania</t>
  </si>
  <si>
    <t>Hardvér, softvér a servis pre linku škvary 
Časť č. 2 Diagnostika, opravy a servis linky škvary</t>
  </si>
  <si>
    <t>P.č.</t>
  </si>
  <si>
    <t>Predmet zákazky</t>
  </si>
  <si>
    <t>Jednotková cena v € bez DPH</t>
  </si>
  <si>
    <t>Požadované množstvo</t>
  </si>
  <si>
    <t>Merná jednotka</t>
  </si>
  <si>
    <t>Celková cena v € bez DPH</t>
  </si>
  <si>
    <t>Pravidelná preventívna prehliadka</t>
  </si>
  <si>
    <t>kpl</t>
  </si>
  <si>
    <t>Cena/deň**</t>
  </si>
  <si>
    <t>Predpokladaný počet pracovných dní počas trvania zmluvy</t>
  </si>
  <si>
    <t>Výjazd servisného technika - triediace a sušiace zariadenie</t>
  </si>
  <si>
    <t>deň</t>
  </si>
  <si>
    <t>Výjazd servisného technika - triediace zariadenia skla</t>
  </si>
  <si>
    <t>Náhradné diely</t>
  </si>
  <si>
    <t xml:space="preserve">Požadované množstvo </t>
  </si>
  <si>
    <t>Fixná suma na náhradné diely daná objednávateľom</t>
  </si>
  <si>
    <t>CELKOVÁ CENA ZA PREDMET ZÁKAZKY V EUR bez DPH /Kritérium na vyhodnotenie ponúk/</t>
  </si>
  <si>
    <t>Výška DPH</t>
  </si>
  <si>
    <t xml:space="preserve">CELKOVÁ CENA ZA PREDMET ZÁKAZKY V EUR s DPH </t>
  </si>
  <si>
    <t>Cenová ponuka na nacenenie náhradných dielov***</t>
  </si>
  <si>
    <t>Triediace zariadenie BIVITEC KRLIEDS 1300x5 B18</t>
  </si>
  <si>
    <t>5.1</t>
  </si>
  <si>
    <t>Poz. 111 - Motor 180L, B3 4-pol, P=22kW, IP55</t>
  </si>
  <si>
    <t>ks</t>
  </si>
  <si>
    <t>5.2</t>
  </si>
  <si>
    <t>Poz. 112 - Remenica SPB DW170 5R 3020 D48</t>
  </si>
  <si>
    <t>5.3</t>
  </si>
  <si>
    <t>Poz. 300 - Sito 328V/1610/4/7x7/3x3 30.5/151.5 T290</t>
  </si>
  <si>
    <t>5.4</t>
  </si>
  <si>
    <t>Poz. 301 - Sito nedierované B=328mm L=1610mm s=4mm T290</t>
  </si>
  <si>
    <t>5.5</t>
  </si>
  <si>
    <t>Poz. 302 - Bočný panel BIVI-TEC V2000 (s=4mm)</t>
  </si>
  <si>
    <t>m</t>
  </si>
  <si>
    <t>5.6</t>
  </si>
  <si>
    <t>Poz. 303 - Stredna upínacia lišta (PS-988b)</t>
  </si>
  <si>
    <t>5.7</t>
  </si>
  <si>
    <t>Poz. 350 - Gumený tlmič W22-358-0176</t>
  </si>
  <si>
    <t>5.8</t>
  </si>
  <si>
    <t>Poz. 550 - Gumené prachové tesnenie TRELLEX s=2mm, 40 Shore</t>
  </si>
  <si>
    <t>m2</t>
  </si>
  <si>
    <t>5.9</t>
  </si>
  <si>
    <t>Poz. 552 - Upínacia lišta 14 Trellex</t>
  </si>
  <si>
    <t>5.10</t>
  </si>
  <si>
    <t>Poz. 553 - Upínací roh 14-55H</t>
  </si>
  <si>
    <t>5.11</t>
  </si>
  <si>
    <t>Poz. 100 - Excenter Bivi, B=1410, 324, 2480kg/cm</t>
  </si>
  <si>
    <t>5.12</t>
  </si>
  <si>
    <t>Poz. 100/4 - Labyrintový krúžok pre pevné ložisko</t>
  </si>
  <si>
    <t>5.13</t>
  </si>
  <si>
    <t>Poz. 100/5 - Labyrintový krúžok pre pohyblivé ložisko</t>
  </si>
  <si>
    <t>5.14</t>
  </si>
  <si>
    <t>Poz. 100/6 - Kryt ložiska</t>
  </si>
  <si>
    <t>5.15</t>
  </si>
  <si>
    <t>Poz. 100/9 - Súdkové ložiská 22324CCJAlW33VA405</t>
  </si>
  <si>
    <t>5.16</t>
  </si>
  <si>
    <t>Poz. 100/10 - Krúžok Nilos 22324JV</t>
  </si>
  <si>
    <t>5.17</t>
  </si>
  <si>
    <t>Poz. 100/10 - Plochá mazacia hlava R1/4" DIN3404</t>
  </si>
  <si>
    <t>5.18</t>
  </si>
  <si>
    <t>Poz. 100/11 - O-krúžok 280,0 x 6,0</t>
  </si>
  <si>
    <t>5.19</t>
  </si>
  <si>
    <t>Poz. 100/21 - Mazací systém BIVITEC</t>
  </si>
  <si>
    <t>Sušiace zariadenie DRYON DCRVF 1400x6</t>
  </si>
  <si>
    <t>6.1</t>
  </si>
  <si>
    <t>Poz. 1/100 - Vibračný motor MVSI 075/5300-S02 P=4,0kW, n=750rpm 400V/50Hz</t>
  </si>
  <si>
    <t>6.2</t>
  </si>
  <si>
    <t>Poz. 1/310 - Silikonová guma, transparent th.= 2 mm, 40 Shore</t>
  </si>
  <si>
    <t>6.3</t>
  </si>
  <si>
    <t>Poz. 1/311 - Upínacia lišta 14 Trellex</t>
  </si>
  <si>
    <t>6.4</t>
  </si>
  <si>
    <t>Poz. 1/312 - Upínací roh 14-55H</t>
  </si>
  <si>
    <t>6.5</t>
  </si>
  <si>
    <t>Poz. 1/430 - Kompenzátor, Di=1133mm, L=320mm, s=2mm</t>
  </si>
  <si>
    <t>6.6</t>
  </si>
  <si>
    <t>Poz. 1/600 - Posuvné dno komplet, DCRVF 1400x6m, 4m</t>
  </si>
  <si>
    <t>6.7</t>
  </si>
  <si>
    <t>Poz. 1/800 - Gumený tlmič Marsh Mellow W22-358-0186</t>
  </si>
  <si>
    <t>6.8</t>
  </si>
  <si>
    <t>Poz. 320 - Kompenzátor, Di= 500mm, L=320mm</t>
  </si>
  <si>
    <t>6.9</t>
  </si>
  <si>
    <t>Poz. 320/1 - Kompenzátor Di=500mm, L=320mm, s=3mm, gumený</t>
  </si>
  <si>
    <t>6.10</t>
  </si>
  <si>
    <t>Poz. 410 - Kompenzátor, Di= 500mm, L=320mm</t>
  </si>
  <si>
    <t>6.11</t>
  </si>
  <si>
    <t>Poz. 410/1 - Kompenzátor Di= 500mm, L=320mm, max. 450°C</t>
  </si>
  <si>
    <t>6.12</t>
  </si>
  <si>
    <t>Poz. 420 - Kompenzátor, Di= 406mm, L=320mm</t>
  </si>
  <si>
    <t>6.13</t>
  </si>
  <si>
    <t>Poz. 420/1 - Kompenzátor, Di=406mm, L=320mm, s=3mm, gumený</t>
  </si>
  <si>
    <t>6.14</t>
  </si>
  <si>
    <t>Poz. 430 - Kompenzátor, Di=1133mm, L=320mm, s=2mm</t>
  </si>
  <si>
    <t>6.15</t>
  </si>
  <si>
    <t>Poz. 430/1 - Kompenzátor, Di=1133mm, L=320mm, s=2mm, silikónový transparentný</t>
  </si>
  <si>
    <t>6.16</t>
  </si>
  <si>
    <t>Poz. 500/6 - Výstupný modul</t>
  </si>
  <si>
    <t>6.17</t>
  </si>
  <si>
    <t>Poz. 500/25 - Silikónová guma transparentná, s=2mm, 40 Shore</t>
  </si>
  <si>
    <t>6.18</t>
  </si>
  <si>
    <t>Poz. 1/700 - Kryt RVF1400x6, EWO, AL 1400x800, S235</t>
  </si>
  <si>
    <t>6.19</t>
  </si>
  <si>
    <t>Poz. 700/6 - Opotrebovateľná lišta ľavá 1.4301, 3mm</t>
  </si>
  <si>
    <t>6.20</t>
  </si>
  <si>
    <t>Poz. 700/7 - Opotrebovateľná lišta pravá 1.4301, 3mm</t>
  </si>
  <si>
    <t>6.21</t>
  </si>
  <si>
    <t>Poz. 700/8 - Opotrebovateľná lišta stena 1.4301,3mm</t>
  </si>
  <si>
    <t>6.22</t>
  </si>
  <si>
    <t>Poz. 700/9 - Opotrebovateľná lišta stena 1.4301,3mm</t>
  </si>
  <si>
    <t xml:space="preserve">Horák 2000kW Erdgas ES.X-70-OCG </t>
  </si>
  <si>
    <t>7.1</t>
  </si>
  <si>
    <t>Poz. 2 - Tlakový vypínač LGW3 A4 0,4-3 mbar</t>
  </si>
  <si>
    <t>7.2</t>
  </si>
  <si>
    <t>Poz. 3 - Tlakový vypínač LGW50 A4 2,5-50 mbar</t>
  </si>
  <si>
    <t>7.3</t>
  </si>
  <si>
    <t>Poz. 4 - Zapaľovací transformátor TGI 25/20W</t>
  </si>
  <si>
    <t>7.4</t>
  </si>
  <si>
    <t>Poz. 5 - Zapaľovacia sviečka 450mm dlhá Dm. 15mm</t>
  </si>
  <si>
    <t>7.5</t>
  </si>
  <si>
    <t>Poz. 6 - UV-bunka QRA 55 E 27</t>
  </si>
  <si>
    <t>7.6</t>
  </si>
  <si>
    <t>Poz. 8 - Ovládanie horáka LGK16.322A27</t>
  </si>
  <si>
    <t>7.7</t>
  </si>
  <si>
    <t>Poz. 11 - Plynový filter GF 520/1 2"</t>
  </si>
  <si>
    <t>7.8</t>
  </si>
  <si>
    <t>Poz. 12 - Manometer 0-600 mbar 1/2" s kohútikom</t>
  </si>
  <si>
    <t>7.9</t>
  </si>
  <si>
    <t>Poz. 16 - Dvojcestný mangnetický ventil DMV-D 520/11</t>
  </si>
  <si>
    <t>7.10</t>
  </si>
  <si>
    <t>Poz. 18 - Tesnostný merač VPS 504-S04</t>
  </si>
  <si>
    <t>7.11</t>
  </si>
  <si>
    <t>Poz. 22 - Dvojcestný mangnetický ventil DMV-D 503/11</t>
  </si>
  <si>
    <t>7.12</t>
  </si>
  <si>
    <t>Poz. 26 - Manometer 0-60 mbar s kohútikom</t>
  </si>
  <si>
    <t>Odetiketovacie zariadenie BET 10/40 10°</t>
  </si>
  <si>
    <t>8.1</t>
  </si>
  <si>
    <t>Poz. 1/100 - Motor 200L, B3, 6-pólový, P=22kW, IP55, 400V/50Hz</t>
  </si>
  <si>
    <t>8.2</t>
  </si>
  <si>
    <t>Poz. 1/105 - Remenica SPB/ Dw=236 / 3</t>
  </si>
  <si>
    <t>8.3</t>
  </si>
  <si>
    <t>Poz. 1/110 - Remeň SPB-2000 DIN7753</t>
  </si>
  <si>
    <t>8.4</t>
  </si>
  <si>
    <t>Poz. 1/115 - Remenica SPB/ Dw=280/ drážka s puzdrom</t>
  </si>
  <si>
    <t>8.5</t>
  </si>
  <si>
    <t>Poz. 1/120 - Planetová prevodovka ED2150/FS/35,5/S-45CR 1</t>
  </si>
  <si>
    <t>8.6</t>
  </si>
  <si>
    <t>Poz. 1/150 - Zmršťovacia podložka 3071-165, dw=120mm</t>
  </si>
  <si>
    <t>8.7</t>
  </si>
  <si>
    <t>Poz. 1/210 - Stojatý ložiskový domec SNV270 DH530</t>
  </si>
  <si>
    <t>8.8</t>
  </si>
  <si>
    <t>Poz. 1/211 - Súdkové ložisko 22230ESK TVPB</t>
  </si>
  <si>
    <t>8.9</t>
  </si>
  <si>
    <t>Poz. 1/212 - Upínacie puzdro H3130</t>
  </si>
  <si>
    <t>8.10</t>
  </si>
  <si>
    <t>Poz. 1/703 - Protiprachový kryt BET 10/40</t>
  </si>
  <si>
    <t>8.11</t>
  </si>
  <si>
    <t>Poz. 200/5 - Súdkové ložisko 23224CC/W33</t>
  </si>
  <si>
    <t>8.12</t>
  </si>
  <si>
    <t>Poz. 200/6 - Axiálne súdkové ložisko 29324E</t>
  </si>
  <si>
    <t>8.13</t>
  </si>
  <si>
    <t>Poz. 200/8 - Tesnenie 16 x 12mm, L=540mm DIN5419 F2</t>
  </si>
  <si>
    <t>8.14</t>
  </si>
  <si>
    <t>Poz. 200/20 - Mazací nástavec A M10x1 DIN714112/1 5,8</t>
  </si>
  <si>
    <t>8.15</t>
  </si>
  <si>
    <t>Poz. 1/300 - Hriadeľ komplet ESW 10/40</t>
  </si>
  <si>
    <t>8.16</t>
  </si>
  <si>
    <t>Poz. 300/3 - Meč ESW 10/40 zvarený a pohyblivý vrát. skrutiek</t>
  </si>
  <si>
    <t>8.17</t>
  </si>
  <si>
    <t>Poz. 400/1 - Žľab BET 10/40 predná stena prívodná strana</t>
  </si>
  <si>
    <t>8.18</t>
  </si>
  <si>
    <t>Poz. 400/9 - Oteruvzdorná guma s=10mm, 60 Shore</t>
  </si>
  <si>
    <t>Sitový vibračný podávač SFR 750x2800, 5°</t>
  </si>
  <si>
    <t>9.1</t>
  </si>
  <si>
    <t>Poz. 100 - Vibračný pohon MVS/10/2100-S02, P=1,5 KW, 1000rpm, 400V, 50Hz</t>
  </si>
  <si>
    <t>9.2</t>
  </si>
  <si>
    <t>Poz. 110 - Elektrická brzdová jednotka Type: FRENOMAT-2, 30A, 400V/50Hz</t>
  </si>
  <si>
    <t>9.3</t>
  </si>
  <si>
    <t>Poz. 115 - Sieťová tlmivka KS 0,075</t>
  </si>
  <si>
    <t>9.4</t>
  </si>
  <si>
    <t>Poz. 550 - Gumená ochrana podávača SFR750x2800</t>
  </si>
  <si>
    <t>9.5</t>
  </si>
  <si>
    <t>Poz. 555 - Gumená ochrana SFR 750x2800</t>
  </si>
  <si>
    <t>9.6</t>
  </si>
  <si>
    <t>Poz. 600 - Sitá 328V /830/5/8x8/4,5x4,5</t>
  </si>
  <si>
    <t>9.7</t>
  </si>
  <si>
    <t>Poz. 610 - Upínacia lišta (PS-988b)</t>
  </si>
  <si>
    <t>9.8</t>
  </si>
  <si>
    <t>Poz. 620 - Obvodová lišta (PS-1184)</t>
  </si>
  <si>
    <t>9.9</t>
  </si>
  <si>
    <t>Poz. 850 - Gumené tlmiče W22-358-0178</t>
  </si>
  <si>
    <t>9.10</t>
  </si>
  <si>
    <t>Poz. 400 - Bok sita SFR B=750, L=1600, (6x328)</t>
  </si>
  <si>
    <t>9.11</t>
  </si>
  <si>
    <t>Poz. 400/3 - Guemný blok 50 X 60 X 283</t>
  </si>
  <si>
    <t>9.12</t>
  </si>
  <si>
    <t>Poz. 450 - Oteruvzdorné obloženie SFR 750x2800</t>
  </si>
  <si>
    <t>9.13</t>
  </si>
  <si>
    <t>Poz. 450/1 - Oteruvzdorne obložená stena SFR 750x2800, 1.4301</t>
  </si>
  <si>
    <t>9.14</t>
  </si>
  <si>
    <t>Poz. 450/2 - Oteruvzdorný plech 744x150mm, 1.4301</t>
  </si>
  <si>
    <t>9.15</t>
  </si>
  <si>
    <t>Poz. 450/3 - Oteruvzdorný plech 740x189mm, Hardox 450</t>
  </si>
  <si>
    <t>9.16</t>
  </si>
  <si>
    <t>Poz. 450/4 - Oteruvzdorný plech 740x195mm, Hardox 450</t>
  </si>
  <si>
    <t>Triediace zariadenie GANTRY</t>
  </si>
  <si>
    <t>10.1</t>
  </si>
  <si>
    <t>Poz. 1 - Plastový plášť DIS 300100</t>
  </si>
  <si>
    <t>10.2</t>
  </si>
  <si>
    <t>Poz. 2 - Plastový plášť (keramický povrch) DIS 300100</t>
  </si>
  <si>
    <t>10.3</t>
  </si>
  <si>
    <t>Poz. 3 - Dopravný pás s bočnou vlnou D/GIS 100/200</t>
  </si>
  <si>
    <t>10.4</t>
  </si>
  <si>
    <t>Poz. 4 - Tesniaci set IW (indukčný hriadeľ) D/GIS</t>
  </si>
  <si>
    <t>10.5</t>
  </si>
  <si>
    <t>Poz. 5 - Tesniaci set pre KM (plastový plášť)</t>
  </si>
  <si>
    <t>10.6</t>
  </si>
  <si>
    <t>Poz. 6 - Motor DIS 100/200 (2P 4kW)</t>
  </si>
  <si>
    <t>10.7</t>
  </si>
  <si>
    <t>Poz. 7 - Prevodovka DIS 100/200 (i=14,08-01)</t>
  </si>
  <si>
    <t>Vibračný podávač FR 1380/195x2200</t>
  </si>
  <si>
    <t>11.1</t>
  </si>
  <si>
    <t>Poz. 100 - Vibračný pohon MVSI15/1710-S90, P=1,1KW, 1500 rpm, 400V, 50Hz</t>
  </si>
  <si>
    <t>11.2</t>
  </si>
  <si>
    <t>Poz. 110 - Elektronická brzdná jednotka Type: FRENOMAT-2, 30A, 400V/50Hz</t>
  </si>
  <si>
    <t>11.3</t>
  </si>
  <si>
    <t>Poz. 111 - Sieťová tlmivka KS 0,075</t>
  </si>
  <si>
    <t>11.4</t>
  </si>
  <si>
    <t>Poz. 500 - Spodný výpad vibračného podávača FR 1380/195x2200</t>
  </si>
  <si>
    <t>11.5</t>
  </si>
  <si>
    <t>Poz. 600 - Plastová doska spodného výpadu CLARITY 14</t>
  </si>
  <si>
    <t>11.6</t>
  </si>
  <si>
    <t>Poz. 700 - Oteruvzodrné obloženie pre FR 1380/195x2200</t>
  </si>
  <si>
    <t>11.7</t>
  </si>
  <si>
    <t>Poz. 850 - Gumené tlmiče W22-358-0047</t>
  </si>
  <si>
    <t>Zariadenie Clarity 14/1.112 TK2</t>
  </si>
  <si>
    <t>12.1</t>
  </si>
  <si>
    <t>Poz. 1/231 - Deliaci plech AW2 Clarity 14 vrátane krycieho plechu</t>
  </si>
  <si>
    <t>12.2</t>
  </si>
  <si>
    <t>Poz. 1/320 - Držiak trysiek vrat. 8 ventilov pre Clarity</t>
  </si>
  <si>
    <t>12.3</t>
  </si>
  <si>
    <t>Poz. 1/500 - Sklz skla CL 14 s=6mm L=1650x400mm</t>
  </si>
  <si>
    <t>12.4</t>
  </si>
  <si>
    <t>Poz. 1/540 - Vodiaca doska vtoku Clarity 14</t>
  </si>
  <si>
    <t>12.5</t>
  </si>
  <si>
    <t>Poz. 1/100 - Snímacia jednotka pre Clarity 14 (Standard)</t>
  </si>
  <si>
    <t>12.6</t>
  </si>
  <si>
    <t>Poz. 100/4 - ESG- panel skla s=4mm. L=1480 x 110mm</t>
  </si>
  <si>
    <t>12.7</t>
  </si>
  <si>
    <t>Poz. 100/1 - Kryt kamery (kompletný) s elektrickým zariadením</t>
  </si>
  <si>
    <t>12.8</t>
  </si>
  <si>
    <t>Poz. 100/21 - B&amp;R Industrial PC Typ: APC810, 4GB</t>
  </si>
  <si>
    <t>12.9</t>
  </si>
  <si>
    <t>Poz. 100/1 - Kryt kamery (kompletný) bez elektrického zariadenia</t>
  </si>
  <si>
    <t>12.10</t>
  </si>
  <si>
    <t>Poz. 100/6 - Predné povrchové zrkadlá 140x50mm, s=6mm</t>
  </si>
  <si>
    <t>12.11</t>
  </si>
  <si>
    <t>Poz. 100/7 - Predné povrchové zrkadlá 400x50mm, s=6mm</t>
  </si>
  <si>
    <t>12.12</t>
  </si>
  <si>
    <t>Poz. 100/8 - Predné povrchové zrkadlo Abm.:  540x40mm, s =6mm</t>
  </si>
  <si>
    <t>12.13</t>
  </si>
  <si>
    <t>Poz. 1/120 - Box svorkovnice</t>
  </si>
  <si>
    <t>12.14</t>
  </si>
  <si>
    <t>Poz. 120/1 - SIO-System-spojka</t>
  </si>
  <si>
    <t>12.15</t>
  </si>
  <si>
    <t>Poz. 120/2 - SIO-System-vstup</t>
  </si>
  <si>
    <t>12.16</t>
  </si>
  <si>
    <t>Poz. 120/3 - SIO-System-výstup</t>
  </si>
  <si>
    <t>12.17</t>
  </si>
  <si>
    <t>Poz. 120/5 - Phoenix-konektor SKBD 20/M-FLRP</t>
  </si>
  <si>
    <t>12.18</t>
  </si>
  <si>
    <t>Poz. 120/10 - Sada káblov (RS237-741) pre 8 ks MAC</t>
  </si>
  <si>
    <t>12.19</t>
  </si>
  <si>
    <t>Poz. 1/190 - Rozvodná skrinka Clarity 50HZ (EU)</t>
  </si>
  <si>
    <t>12.20</t>
  </si>
  <si>
    <t>Poz. 190/400 - B&amp;R Industrie PC. APC620 f. 15" Touch</t>
  </si>
  <si>
    <t>12.21</t>
  </si>
  <si>
    <t>Poz. 190/406 - Dotykový panel B&amp;R AP920 15"</t>
  </si>
  <si>
    <t>12.22</t>
  </si>
  <si>
    <t>Poz. 190/410 - USV, Smart USV 1500 SUA15001</t>
  </si>
  <si>
    <t>12.23</t>
  </si>
  <si>
    <t>Poz. 195/1 - Skrinka pre tester ventilov Clarity</t>
  </si>
  <si>
    <t>12.24</t>
  </si>
  <si>
    <t>Poz. 195/1 - Sada káblov (RS237-741) pre 8 ks MAC</t>
  </si>
  <si>
    <t>12.25</t>
  </si>
  <si>
    <t>Poz. 1/200 - Deliaci plech</t>
  </si>
  <si>
    <t>12.26</t>
  </si>
  <si>
    <t>Poz. 200/5 - Oteruvzdorná lišta zadnej steny CL 14</t>
  </si>
  <si>
    <t>12.27</t>
  </si>
  <si>
    <t>Poz. 200/6 - Lišty, tesniace lišty pre skriňu Clarity</t>
  </si>
  <si>
    <t>12.28</t>
  </si>
  <si>
    <t>Poz. 200/8 - Snímače E2EG-X5MB1-M1 124 V</t>
  </si>
  <si>
    <t>12.29</t>
  </si>
  <si>
    <t>Poz. 200/9 - Uhlový konektor Y92E-M12PVC3A5ML</t>
  </si>
  <si>
    <t>12.30</t>
  </si>
  <si>
    <t>Poz. 1/240 - Nastavovacia doska</t>
  </si>
  <si>
    <t>12.31</t>
  </si>
  <si>
    <t>Poz. 240/3 - Prírubová ložisková jednotka D=30mm 2- otvory</t>
  </si>
  <si>
    <t>12.32</t>
  </si>
  <si>
    <t>Poz. 240/4 - Tlmič STAB-O-SHOC TA20, F=550N</t>
  </si>
  <si>
    <t>12.33</t>
  </si>
  <si>
    <t>Poz. 240/7 - Konzola s bezdotykovým spínačom</t>
  </si>
  <si>
    <t>12.34</t>
  </si>
  <si>
    <t>Poz. 240/4 - Snímač E2EG-X5MB1-M1 124 V</t>
  </si>
  <si>
    <t>12.35</t>
  </si>
  <si>
    <t>Poz. 240/5 - Uhlový konektor Y92E-M12PVC3A5ML</t>
  </si>
  <si>
    <t>12.36</t>
  </si>
  <si>
    <t>Poz. 1/300 - Otočné rameno</t>
  </si>
  <si>
    <t>12.37</t>
  </si>
  <si>
    <t>Poz. 300/10 - Prírubová ložisková jednotka d=30mm /2 otvory</t>
  </si>
  <si>
    <t>12.38</t>
  </si>
  <si>
    <t>Poz. 300/11 - Ohrievač kompletný</t>
  </si>
  <si>
    <t>12.39</t>
  </si>
  <si>
    <t>Poz. 300/2 - Ohrievacie patróny RN600/95 250W</t>
  </si>
  <si>
    <t>12.40</t>
  </si>
  <si>
    <t>12.41</t>
  </si>
  <si>
    <t>Poz. 320/1 - Držiak trysiek kompletne pre Clarity</t>
  </si>
  <si>
    <t>12.42</t>
  </si>
  <si>
    <t>Poz. 320/2 - Dodatočné diely pre držiak trysiek, náhradné lišty</t>
  </si>
  <si>
    <t>12.43</t>
  </si>
  <si>
    <t>Poz. 320/4 - Doska konektora pre držiak trysiek 8 ventilov</t>
  </si>
  <si>
    <t>12.44</t>
  </si>
  <si>
    <t>Poz. 320/8 - Rukoväť M4</t>
  </si>
  <si>
    <t>12.45</t>
  </si>
  <si>
    <t>Poz. 320/10 - Kabeláž pripojovacieho konektora 8 ks</t>
  </si>
  <si>
    <t>12.46</t>
  </si>
  <si>
    <t>12.47</t>
  </si>
  <si>
    <t>Poz. 320/2.1 - Dodatočné diely pre držiak trysiek, zátks ventilu</t>
  </si>
  <si>
    <t>12.48</t>
  </si>
  <si>
    <t>Poz. 320/2.2 - Gumový piest ventilu 6mm</t>
  </si>
  <si>
    <t>12.49</t>
  </si>
  <si>
    <t>Poz. 320/6 - Magnetická cievka pre držiak trysiek IVM-14.01 I 48VDC</t>
  </si>
  <si>
    <t>12.50</t>
  </si>
  <si>
    <t>Poz. 1/400 - Čistič Clarity 14 špeciálnch skiel</t>
  </si>
  <si>
    <t>12.51</t>
  </si>
  <si>
    <t>Poz. 400/5 - Reťaz elektriny Z16.2.060.0 L=1700mm</t>
  </si>
  <si>
    <t>12.52</t>
  </si>
  <si>
    <t>Poz. 400/6 - Hydraulická hadica A4234 DN10, PN15, L=1820mm</t>
  </si>
  <si>
    <t>12.53</t>
  </si>
  <si>
    <t>Poz. 400/1 - Pneumatický valec pre čistenie Clarity</t>
  </si>
  <si>
    <t>12.54</t>
  </si>
  <si>
    <t>Poz. 400/1 - Priamy pohon DGP-25-1420-PPV-A-B</t>
  </si>
  <si>
    <t>12.55</t>
  </si>
  <si>
    <t>Poz. 400/6 - Snímač E2EG-X5MB1-M1 /24 V</t>
  </si>
  <si>
    <t>12.56</t>
  </si>
  <si>
    <t>Poz. 400/3 - Čistiace trysky odvzdušňovacej jednotky + stierač</t>
  </si>
  <si>
    <t>12.57</t>
  </si>
  <si>
    <t>Poz. 400/8 - Stierače Clarity novej generácie</t>
  </si>
  <si>
    <t>12.58</t>
  </si>
  <si>
    <t>Poz. 400/7 - Čistiace trysky odfukovacej jednotky Čistota</t>
  </si>
  <si>
    <t>12.59</t>
  </si>
  <si>
    <t>Poz. 400/5 - Plochá tryska vrát. Príslušenstva</t>
  </si>
  <si>
    <t>12.60</t>
  </si>
  <si>
    <t>Poz. 400/6 - Plochá tryska vrát. guľového kĺba a príslušenstva</t>
  </si>
  <si>
    <t>12.61</t>
  </si>
  <si>
    <t>Poz. 1/510 - Triediaca lampa Clarity 14</t>
  </si>
  <si>
    <t>12.62</t>
  </si>
  <si>
    <t>Poz. 510/6 - Sklenená doska s=4mm, dim. 1575x110mm</t>
  </si>
  <si>
    <t>12.63</t>
  </si>
  <si>
    <t>Poz. 510/2 - Zrkadlová skriňa kompletne, lampa 1600mm</t>
  </si>
  <si>
    <t>12.64</t>
  </si>
  <si>
    <t>Poz. 510/3 - Objímka (pár) pre XEEL 1001</t>
  </si>
  <si>
    <t>pár</t>
  </si>
  <si>
    <t>12.65</t>
  </si>
  <si>
    <t>Poz. 510/5 - Fluorescenčná lampa stmievateľná, TB/dia. 16mm</t>
  </si>
  <si>
    <t>12.66</t>
  </si>
  <si>
    <t xml:space="preserve">Poz. 510/9 - Fuorescenčná lampa T8/58W VIS 865 s 2400 </t>
  </si>
  <si>
    <t>12.67</t>
  </si>
  <si>
    <t>Poz. 1/540 - Ochranná platňa vstupu Clarity 14</t>
  </si>
  <si>
    <t>12.68</t>
  </si>
  <si>
    <t>Poz. 540/2 - Oteruvzdorné lišty pre sklenený sklz Compact I Clarity</t>
  </si>
  <si>
    <t>12.69</t>
  </si>
  <si>
    <t>Poz. 1/600 - Potrubie vzduchu</t>
  </si>
  <si>
    <t>12.70</t>
  </si>
  <si>
    <t>Poz. 600/9 - Filter 1" kompl. č. F30-C8-DFO</t>
  </si>
  <si>
    <t>12.71</t>
  </si>
  <si>
    <t>Poz. 600/15 - Tlakovo-redukčný ventil R1/2" 0,5-10 bar</t>
  </si>
  <si>
    <t>12.72</t>
  </si>
  <si>
    <t>Poz. 600/42 - Tlakový regulátor R1" R30-C8-HOO</t>
  </si>
  <si>
    <t>12.73</t>
  </si>
  <si>
    <t>Poz. 600/46 - Poistný ventil SV226 3/8"</t>
  </si>
  <si>
    <t>12.74</t>
  </si>
  <si>
    <t>Poz. 1/610 - Potrubie vzduchu</t>
  </si>
  <si>
    <t>12.75</t>
  </si>
  <si>
    <t>Poz. 610/3 - Späný ventil G1/2" 1/1 NR.227.03</t>
  </si>
  <si>
    <t>12.76</t>
  </si>
  <si>
    <t>Poz. 610/6 - Magnetický ventil type MN1 H-2-1/2-MS (vzduch)</t>
  </si>
  <si>
    <t>12.77</t>
  </si>
  <si>
    <t>Poz. 610/8 - Magnetický ventil 21A2KV20D 24V G1/4i (voda)</t>
  </si>
  <si>
    <t>12.78</t>
  </si>
  <si>
    <t>Poz. 610/17 - Tlakový regulátor G1/4" 0.5-10bar TYP M004-R01</t>
  </si>
  <si>
    <t>12.79</t>
  </si>
  <si>
    <t>Poz. 1/620 - Potrubie vzduchu</t>
  </si>
  <si>
    <t>12.80</t>
  </si>
  <si>
    <t>Poz. 620/1 - 5/2-cestný ventil 1/8" M 04510 24V/AC + príslušenstvo</t>
  </si>
  <si>
    <t>12.81</t>
  </si>
  <si>
    <t>Poz. 1/700 - Hlavný kryt</t>
  </si>
  <si>
    <t>12.82</t>
  </si>
  <si>
    <t>Poz. 700/9 - Plynové pružiny F1=500N, zdvih 100mm</t>
  </si>
  <si>
    <t>12.83</t>
  </si>
  <si>
    <t>Poz. 1/800 - Výsypka skla</t>
  </si>
  <si>
    <t>12.84</t>
  </si>
  <si>
    <t>Poz. 800/15 - Oteruvzdorná lišta 500x100mm</t>
  </si>
  <si>
    <t>12.85</t>
  </si>
  <si>
    <t>Poz. 800/16 - Oteruvzdorná lišta 369x100 mm</t>
  </si>
  <si>
    <t>12.86</t>
  </si>
  <si>
    <t>Poz. 800/17 - Oteruvzdorná lišta 369x100mm s=6+4mm</t>
  </si>
  <si>
    <t>12.87</t>
  </si>
  <si>
    <t>Poz. 800/18 - Oteruvzdorná lišta 400x200mm Castolin</t>
  </si>
  <si>
    <t>12.88</t>
  </si>
  <si>
    <t>Poz. 800/19 - Oteruvzdorná lišta 400x150mm Castolin</t>
  </si>
  <si>
    <t>12.89</t>
  </si>
  <si>
    <t>Poz. 800/20 - Oteruvzdorná lišta 200x200mm Castolin</t>
  </si>
  <si>
    <t>12.90</t>
  </si>
  <si>
    <t>Poz. 800/21 - Oteruvzdorná lišta 200x150mm Castolin</t>
  </si>
  <si>
    <t>12.91</t>
  </si>
  <si>
    <t>Poz. 800/22 - Oteruvzdorná lišta 312x125mm</t>
  </si>
  <si>
    <t>12.92</t>
  </si>
  <si>
    <t>Poz. 800/23 - Oteruvzdorná lišta 312x125mm</t>
  </si>
  <si>
    <t>* uchádzač vypĺňa šedé polia</t>
  </si>
  <si>
    <t>** ceny za náhradné diely nie sú súčasť celkovej ceny za predmet zákazky</t>
  </si>
  <si>
    <t>*** Zoznam zahŕňa najčastejšie používané náhradné diely, objednávateĺ si vyhradzuje právo objednať si náhradný diel neuvedený v zozname podľa potreby</t>
  </si>
  <si>
    <t>................................................................................................................</t>
  </si>
  <si>
    <t xml:space="preserve">Meno, názov funkcie a podpis oprávnenej osoby/osôb </t>
  </si>
  <si>
    <t>konať v záväzkových vzťahov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</si>
</sst>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6" fillId="0" borderId="0"/>
  </cellStyleXfs>
  <cellXfs count="94">
    <xf numFmtId="0" fontId="0" fillId="0" borderId="0" xfId="0"/>
    <xf numFmtId="0" fontId="3" fillId="0" borderId="0" xfId="0" applyFont="1"/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5" fillId="0" borderId="0" xfId="1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164" fontId="3" fillId="0" borderId="0" xfId="2" applyNumberFormat="1" applyFont="1" applyAlignment="1">
      <alignment horizontal="right" wrapText="1"/>
    </xf>
    <xf numFmtId="3" fontId="3" fillId="0" borderId="0" xfId="2" applyNumberFormat="1" applyFont="1" applyAlignment="1">
      <alignment horizontal="center" wrapText="1"/>
    </xf>
    <xf numFmtId="165" fontId="3" fillId="0" borderId="0" xfId="2" applyNumberFormat="1" applyFont="1" applyAlignment="1">
      <alignment horizontal="left" wrapText="1"/>
    </xf>
    <xf numFmtId="0" fontId="3" fillId="0" borderId="0" xfId="2" applyFont="1" applyAlignment="1">
      <alignment vertical="top"/>
    </xf>
    <xf numFmtId="0" fontId="3" fillId="0" borderId="0" xfId="2" applyFont="1"/>
    <xf numFmtId="164" fontId="4" fillId="6" borderId="12" xfId="0" applyNumberFormat="1" applyFont="1" applyFill="1" applyBorder="1" applyAlignment="1">
      <alignment wrapText="1"/>
    </xf>
    <xf numFmtId="164" fontId="3" fillId="2" borderId="2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7" xfId="0" applyBorder="1"/>
    <xf numFmtId="0" fontId="9" fillId="6" borderId="11" xfId="0" applyFont="1" applyFill="1" applyBorder="1"/>
    <xf numFmtId="0" fontId="0" fillId="5" borderId="3" xfId="0" applyFill="1" applyBorder="1"/>
    <xf numFmtId="164" fontId="3" fillId="2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/>
    <xf numFmtId="164" fontId="3" fillId="2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3" fillId="2" borderId="9" xfId="0" applyNumberFormat="1" applyFont="1" applyFill="1" applyBorder="1"/>
    <xf numFmtId="0" fontId="4" fillId="3" borderId="6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9" fontId="3" fillId="0" borderId="0" xfId="2" applyNumberFormat="1" applyFont="1"/>
    <xf numFmtId="0" fontId="3" fillId="7" borderId="1" xfId="0" applyFont="1" applyFill="1" applyBorder="1"/>
    <xf numFmtId="0" fontId="3" fillId="7" borderId="2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64" fontId="3" fillId="0" borderId="0" xfId="0" applyNumberFormat="1" applyFont="1"/>
    <xf numFmtId="164" fontId="3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64" fontId="13" fillId="0" borderId="8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1" xfId="0" applyFont="1" applyBorder="1"/>
    <xf numFmtId="0" fontId="4" fillId="0" borderId="14" xfId="0" applyFont="1" applyBorder="1"/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13" xfId="0" applyNumberFormat="1" applyFont="1" applyBorder="1" applyAlignment="1">
      <alignment vertical="center"/>
    </xf>
    <xf numFmtId="164" fontId="4" fillId="0" borderId="8" xfId="0" applyNumberFormat="1" applyFont="1" applyBorder="1"/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164" fontId="13" fillId="0" borderId="0" xfId="0" applyNumberFormat="1" applyFont="1"/>
    <xf numFmtId="0" fontId="10" fillId="0" borderId="0" xfId="0" applyFont="1" applyAlignment="1">
      <alignment vertical="center"/>
    </xf>
    <xf numFmtId="0" fontId="3" fillId="7" borderId="2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left"/>
    </xf>
    <xf numFmtId="3" fontId="3" fillId="0" borderId="0" xfId="2" applyNumberFormat="1" applyFont="1" applyAlignment="1">
      <alignment horizontal="center" vertical="top" wrapText="1"/>
    </xf>
    <xf numFmtId="49" fontId="3" fillId="2" borderId="0" xfId="2" applyNumberFormat="1" applyFont="1" applyFill="1" applyAlignment="1">
      <alignment horizontal="center"/>
    </xf>
    <xf numFmtId="0" fontId="3" fillId="2" borderId="0" xfId="2" applyFont="1" applyFill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0" borderId="0" xfId="2" applyFont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14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3" fillId="0" borderId="0" xfId="2" applyFont="1" applyAlignment="1">
      <alignment horizontal="left" wrapText="1"/>
    </xf>
    <xf numFmtId="0" fontId="12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9" fillId="0" borderId="7" xfId="0" applyFont="1" applyBorder="1" applyAlignment="1"/>
    <xf numFmtId="0" fontId="4" fillId="6" borderId="10" xfId="0" applyFont="1" applyFill="1" applyBorder="1" applyAlignment="1"/>
    <xf numFmtId="0" fontId="9" fillId="6" borderId="11" xfId="0" applyFont="1" applyFill="1" applyBorder="1" applyAlignment="1"/>
    <xf numFmtId="0" fontId="3" fillId="5" borderId="2" xfId="0" applyFont="1" applyFill="1" applyBorder="1" applyAlignment="1"/>
    <xf numFmtId="0" fontId="0" fillId="5" borderId="3" xfId="0" applyFill="1" applyBorder="1" applyAlignment="1"/>
  </cellXfs>
  <cellStyles count="4">
    <cellStyle name="Normálna" xfId="0" builtinId="0"/>
    <cellStyle name="Normálna 2" xfId="2" xr:uid="{04178CD4-2298-4989-86A2-482F641AFD5C}"/>
    <cellStyle name="Normálne 2" xfId="1" xr:uid="{47ED2F34-D4FA-4C6A-9B30-B5BFA84BD6F5}"/>
    <cellStyle name="Normálne 4" xfId="3" xr:uid="{E1B495B9-B95A-4161-B9CD-3D4A64A5F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5C4A-09FB-40F7-A092-FE1206DA5233}">
  <sheetPr>
    <pageSetUpPr fitToPage="1"/>
  </sheetPr>
  <dimension ref="A1:I237"/>
  <sheetViews>
    <sheetView tabSelected="1" topLeftCell="A228" zoomScaleNormal="100" workbookViewId="0">
      <selection activeCell="F22" sqref="F22"/>
    </sheetView>
  </sheetViews>
  <sheetFormatPr defaultColWidth="8.85546875" defaultRowHeight="11.45"/>
  <cols>
    <col min="1" max="1" width="5.140625" style="1" customWidth="1"/>
    <col min="2" max="2" width="68" style="1" customWidth="1"/>
    <col min="3" max="3" width="18.5703125" style="1" customWidth="1"/>
    <col min="4" max="4" width="17.5703125" style="1" customWidth="1"/>
    <col min="5" max="5" width="8.7109375" style="1" customWidth="1"/>
    <col min="6" max="6" width="17.7109375" style="1" customWidth="1"/>
    <col min="7" max="8" width="8.85546875" style="1"/>
    <col min="9" max="9" width="13.5703125" style="1" bestFit="1" customWidth="1"/>
    <col min="10" max="16384" width="8.85546875" style="1"/>
  </cols>
  <sheetData>
    <row r="1" spans="1:9" ht="37.15" customHeight="1">
      <c r="A1" s="82" t="s">
        <v>0</v>
      </c>
      <c r="B1" s="82"/>
      <c r="C1" s="82"/>
      <c r="D1" s="82"/>
      <c r="E1" s="82"/>
      <c r="F1" s="82"/>
      <c r="G1" s="82"/>
    </row>
    <row r="2" spans="1:9" ht="13.9">
      <c r="A2" s="47" t="s">
        <v>1</v>
      </c>
      <c r="B2" s="47"/>
      <c r="C2" s="84"/>
      <c r="D2" s="84"/>
      <c r="E2" s="84"/>
      <c r="F2" s="84"/>
    </row>
    <row r="3" spans="1:9" ht="13.9">
      <c r="A3" s="78" t="s">
        <v>2</v>
      </c>
      <c r="B3" s="83"/>
      <c r="C3" s="84"/>
      <c r="D3" s="84"/>
      <c r="E3" s="84"/>
      <c r="F3" s="84"/>
    </row>
    <row r="4" spans="1:9" ht="14.45">
      <c r="A4" s="78" t="s">
        <v>3</v>
      </c>
      <c r="B4" s="79"/>
      <c r="C4" s="84"/>
      <c r="D4" s="84"/>
      <c r="E4" s="84"/>
      <c r="F4" s="84"/>
    </row>
    <row r="5" spans="1:9" ht="14.45">
      <c r="A5" s="78" t="s">
        <v>4</v>
      </c>
      <c r="B5" s="79"/>
      <c r="C5" s="84"/>
      <c r="D5" s="84"/>
      <c r="E5" s="84"/>
      <c r="F5" s="84"/>
    </row>
    <row r="6" spans="1:9" ht="14.45">
      <c r="A6" s="78" t="s">
        <v>5</v>
      </c>
      <c r="B6" s="79"/>
      <c r="C6" s="84"/>
      <c r="D6" s="84"/>
      <c r="E6" s="84"/>
      <c r="F6" s="84"/>
    </row>
    <row r="7" spans="1:9" ht="14.45">
      <c r="A7" s="78" t="s">
        <v>6</v>
      </c>
      <c r="B7" s="79"/>
      <c r="C7" s="84"/>
      <c r="D7" s="84"/>
      <c r="E7" s="84"/>
      <c r="F7" s="84"/>
    </row>
    <row r="8" spans="1:9" ht="14.45">
      <c r="A8" s="78" t="s">
        <v>7</v>
      </c>
      <c r="B8" s="79"/>
      <c r="C8" s="84"/>
      <c r="D8" s="84"/>
      <c r="E8" s="84"/>
      <c r="F8" s="84"/>
    </row>
    <row r="9" spans="1:9" ht="14.45">
      <c r="A9" s="78" t="s">
        <v>8</v>
      </c>
      <c r="B9" s="79"/>
      <c r="C9" s="84"/>
      <c r="D9" s="84"/>
      <c r="E9" s="84"/>
      <c r="F9" s="84"/>
    </row>
    <row r="10" spans="1:9" ht="14.45">
      <c r="A10" s="80" t="s">
        <v>9</v>
      </c>
      <c r="B10" s="81"/>
      <c r="C10" s="84"/>
      <c r="D10" s="84"/>
      <c r="E10" s="84"/>
      <c r="F10" s="84"/>
    </row>
    <row r="11" spans="1:9" ht="14.45">
      <c r="A11" s="80" t="s">
        <v>10</v>
      </c>
      <c r="B11" s="81"/>
      <c r="C11" s="84"/>
      <c r="D11" s="84"/>
      <c r="E11" s="84"/>
      <c r="F11" s="84"/>
    </row>
    <row r="12" spans="1:9" ht="14.45">
      <c r="A12" s="80" t="s">
        <v>11</v>
      </c>
      <c r="B12" s="81"/>
      <c r="C12" s="84"/>
      <c r="D12" s="84"/>
      <c r="E12" s="84"/>
      <c r="F12" s="84"/>
    </row>
    <row r="13" spans="1:9" ht="31.9" customHeight="1">
      <c r="A13" s="80" t="s">
        <v>12</v>
      </c>
      <c r="B13" s="80"/>
      <c r="C13" s="85" t="s">
        <v>13</v>
      </c>
      <c r="D13" s="86"/>
      <c r="E13" s="86"/>
      <c r="F13" s="87"/>
      <c r="G13" s="65"/>
    </row>
    <row r="14" spans="1:9" ht="24">
      <c r="A14" s="33" t="s">
        <v>14</v>
      </c>
      <c r="B14" s="35" t="s">
        <v>15</v>
      </c>
      <c r="C14" s="32" t="s">
        <v>16</v>
      </c>
      <c r="D14" s="34" t="s">
        <v>17</v>
      </c>
      <c r="E14" s="34" t="s">
        <v>18</v>
      </c>
      <c r="F14" s="32" t="s">
        <v>19</v>
      </c>
    </row>
    <row r="15" spans="1:9" ht="16.5" customHeight="1">
      <c r="A15" s="52">
        <v>1</v>
      </c>
      <c r="B15" s="49" t="s">
        <v>20</v>
      </c>
      <c r="C15" s="14"/>
      <c r="D15" s="17">
        <v>2</v>
      </c>
      <c r="E15" s="38" t="s">
        <v>21</v>
      </c>
      <c r="F15" s="56">
        <f>C15*D15</f>
        <v>0</v>
      </c>
    </row>
    <row r="16" spans="1:9" ht="49.5" customHeight="1">
      <c r="A16" s="2"/>
      <c r="B16" s="3" t="s">
        <v>15</v>
      </c>
      <c r="C16" s="15" t="s">
        <v>22</v>
      </c>
      <c r="D16" s="16" t="s">
        <v>23</v>
      </c>
      <c r="E16" s="30"/>
      <c r="F16" s="15" t="s">
        <v>19</v>
      </c>
      <c r="I16" s="43"/>
    </row>
    <row r="17" spans="1:6" ht="12">
      <c r="A17" s="53">
        <v>2</v>
      </c>
      <c r="B17" s="50" t="s">
        <v>24</v>
      </c>
      <c r="C17" s="21"/>
      <c r="D17" s="22">
        <v>2</v>
      </c>
      <c r="E17" s="37" t="s">
        <v>25</v>
      </c>
      <c r="F17" s="57">
        <f>C17*D17</f>
        <v>0</v>
      </c>
    </row>
    <row r="18" spans="1:6" ht="12">
      <c r="A18" s="54">
        <v>3</v>
      </c>
      <c r="B18" s="51" t="s">
        <v>26</v>
      </c>
      <c r="C18" s="29"/>
      <c r="D18" s="31">
        <v>2</v>
      </c>
      <c r="E18" s="36" t="s">
        <v>25</v>
      </c>
      <c r="F18" s="58">
        <f>C18*D18</f>
        <v>0</v>
      </c>
    </row>
    <row r="19" spans="1:6" ht="48.75" customHeight="1">
      <c r="A19" s="24"/>
      <c r="B19" s="33" t="s">
        <v>27</v>
      </c>
      <c r="C19" s="32" t="s">
        <v>16</v>
      </c>
      <c r="D19" s="34" t="s">
        <v>28</v>
      </c>
      <c r="E19" s="34" t="s">
        <v>18</v>
      </c>
      <c r="F19" s="32" t="s">
        <v>19</v>
      </c>
    </row>
    <row r="20" spans="1:6" ht="15" thickBot="1">
      <c r="A20" s="54">
        <v>4</v>
      </c>
      <c r="B20" s="88" t="s">
        <v>29</v>
      </c>
      <c r="C20" s="89"/>
      <c r="D20" s="89"/>
      <c r="E20" s="18"/>
      <c r="F20" s="48">
        <v>30000</v>
      </c>
    </row>
    <row r="21" spans="1:6" ht="14.45">
      <c r="A21" s="90" t="s">
        <v>30</v>
      </c>
      <c r="B21" s="91"/>
      <c r="C21" s="91"/>
      <c r="D21" s="91"/>
      <c r="E21" s="19"/>
      <c r="F21" s="13">
        <f>SUM(F15,F17,F18,F20)</f>
        <v>30000</v>
      </c>
    </row>
    <row r="22" spans="1:6" ht="14.45">
      <c r="A22" s="92" t="s">
        <v>31</v>
      </c>
      <c r="B22" s="93"/>
      <c r="C22" s="93"/>
      <c r="D22" s="93"/>
      <c r="E22" s="20"/>
      <c r="F22" s="59">
        <f>F21*0.2</f>
        <v>6000</v>
      </c>
    </row>
    <row r="23" spans="1:6" ht="12">
      <c r="A23" s="72" t="s">
        <v>32</v>
      </c>
      <c r="B23" s="72"/>
      <c r="C23" s="72"/>
      <c r="D23" s="72"/>
      <c r="E23" s="72"/>
      <c r="F23" s="60">
        <f>F21*1.2</f>
        <v>36000</v>
      </c>
    </row>
    <row r="24" spans="1:6" ht="14.45">
      <c r="A24" s="61"/>
      <c r="B24" s="62"/>
      <c r="C24" s="63"/>
      <c r="D24" s="63"/>
      <c r="E24"/>
      <c r="F24" s="64"/>
    </row>
    <row r="25" spans="1:6" ht="22.5" customHeight="1">
      <c r="A25" s="75" t="s">
        <v>33</v>
      </c>
      <c r="B25" s="76"/>
      <c r="C25" s="76"/>
      <c r="D25" s="76"/>
      <c r="E25" s="76"/>
      <c r="F25" s="76"/>
    </row>
    <row r="26" spans="1:6">
      <c r="A26" s="55">
        <v>5</v>
      </c>
      <c r="B26" s="66" t="s">
        <v>34</v>
      </c>
      <c r="C26" s="67"/>
      <c r="D26" s="67"/>
      <c r="E26" s="67"/>
      <c r="F26" s="68"/>
    </row>
    <row r="27" spans="1:6">
      <c r="A27" s="42" t="s">
        <v>35</v>
      </c>
      <c r="B27" s="25" t="s">
        <v>36</v>
      </c>
      <c r="C27" s="27"/>
      <c r="D27" s="28">
        <v>1</v>
      </c>
      <c r="E27" s="28" t="s">
        <v>37</v>
      </c>
      <c r="F27" s="26" cm="1">
        <f t="array" ref="F27:F45">C27:C45*D27:D45</f>
        <v>0</v>
      </c>
    </row>
    <row r="28" spans="1:6">
      <c r="A28" s="42" t="s">
        <v>38</v>
      </c>
      <c r="B28" s="25" t="s">
        <v>39</v>
      </c>
      <c r="C28" s="27"/>
      <c r="D28" s="28">
        <v>1</v>
      </c>
      <c r="E28" s="28" t="s">
        <v>37</v>
      </c>
      <c r="F28" s="26">
        <v>0</v>
      </c>
    </row>
    <row r="29" spans="1:6">
      <c r="A29" s="42" t="s">
        <v>40</v>
      </c>
      <c r="B29" s="25" t="s">
        <v>41</v>
      </c>
      <c r="C29" s="27"/>
      <c r="D29" s="28">
        <v>15</v>
      </c>
      <c r="E29" s="28" t="s">
        <v>37</v>
      </c>
      <c r="F29" s="26">
        <v>0</v>
      </c>
    </row>
    <row r="30" spans="1:6">
      <c r="A30" s="42" t="s">
        <v>42</v>
      </c>
      <c r="B30" s="25" t="s">
        <v>43</v>
      </c>
      <c r="C30" s="27"/>
      <c r="D30" s="28">
        <v>1</v>
      </c>
      <c r="E30" s="28" t="s">
        <v>37</v>
      </c>
      <c r="F30" s="26">
        <v>0</v>
      </c>
    </row>
    <row r="31" spans="1:6">
      <c r="A31" s="42" t="s">
        <v>44</v>
      </c>
      <c r="B31" s="25" t="s">
        <v>45</v>
      </c>
      <c r="C31" s="27"/>
      <c r="D31" s="28">
        <v>3.22</v>
      </c>
      <c r="E31" s="28" t="s">
        <v>46</v>
      </c>
      <c r="F31" s="26">
        <v>0</v>
      </c>
    </row>
    <row r="32" spans="1:6">
      <c r="A32" s="42" t="s">
        <v>47</v>
      </c>
      <c r="B32" s="25" t="s">
        <v>48</v>
      </c>
      <c r="C32" s="27"/>
      <c r="D32" s="28">
        <v>27.37</v>
      </c>
      <c r="E32" s="28" t="s">
        <v>46</v>
      </c>
      <c r="F32" s="26">
        <v>0</v>
      </c>
    </row>
    <row r="33" spans="1:6">
      <c r="A33" s="42" t="s">
        <v>49</v>
      </c>
      <c r="B33" s="25" t="s">
        <v>50</v>
      </c>
      <c r="C33" s="27"/>
      <c r="D33" s="28">
        <v>4</v>
      </c>
      <c r="E33" s="28" t="s">
        <v>37</v>
      </c>
      <c r="F33" s="26">
        <v>0</v>
      </c>
    </row>
    <row r="34" spans="1:6">
      <c r="A34" s="42" t="s">
        <v>51</v>
      </c>
      <c r="B34" s="25" t="s">
        <v>52</v>
      </c>
      <c r="C34" s="27"/>
      <c r="D34" s="28">
        <v>1.4</v>
      </c>
      <c r="E34" s="28" t="s">
        <v>53</v>
      </c>
      <c r="F34" s="26">
        <v>0</v>
      </c>
    </row>
    <row r="35" spans="1:6">
      <c r="A35" s="42" t="s">
        <v>54</v>
      </c>
      <c r="B35" s="25" t="s">
        <v>55</v>
      </c>
      <c r="C35" s="27"/>
      <c r="D35" s="28">
        <v>8.1</v>
      </c>
      <c r="E35" s="28" t="s">
        <v>46</v>
      </c>
      <c r="F35" s="26">
        <v>0</v>
      </c>
    </row>
    <row r="36" spans="1:6">
      <c r="A36" s="42" t="s">
        <v>56</v>
      </c>
      <c r="B36" s="25" t="s">
        <v>57</v>
      </c>
      <c r="C36" s="27"/>
      <c r="D36" s="28">
        <v>8</v>
      </c>
      <c r="E36" s="28" t="s">
        <v>37</v>
      </c>
      <c r="F36" s="26">
        <v>0</v>
      </c>
    </row>
    <row r="37" spans="1:6">
      <c r="A37" s="42" t="s">
        <v>58</v>
      </c>
      <c r="B37" s="25" t="s">
        <v>59</v>
      </c>
      <c r="C37" s="27"/>
      <c r="D37" s="28">
        <v>1</v>
      </c>
      <c r="E37" s="28" t="s">
        <v>37</v>
      </c>
      <c r="F37" s="26">
        <v>0</v>
      </c>
    </row>
    <row r="38" spans="1:6">
      <c r="A38" s="42" t="s">
        <v>60</v>
      </c>
      <c r="B38" s="25" t="s">
        <v>61</v>
      </c>
      <c r="C38" s="27"/>
      <c r="D38" s="28">
        <v>1</v>
      </c>
      <c r="E38" s="28" t="s">
        <v>37</v>
      </c>
      <c r="F38" s="26">
        <v>0</v>
      </c>
    </row>
    <row r="39" spans="1:6">
      <c r="A39" s="42" t="s">
        <v>62</v>
      </c>
      <c r="B39" s="25" t="s">
        <v>63</v>
      </c>
      <c r="C39" s="27"/>
      <c r="D39" s="28">
        <v>1</v>
      </c>
      <c r="E39" s="28" t="s">
        <v>37</v>
      </c>
      <c r="F39" s="26">
        <v>0</v>
      </c>
    </row>
    <row r="40" spans="1:6">
      <c r="A40" s="42" t="s">
        <v>64</v>
      </c>
      <c r="B40" s="25" t="s">
        <v>65</v>
      </c>
      <c r="C40" s="27"/>
      <c r="D40" s="28">
        <v>2</v>
      </c>
      <c r="E40" s="28" t="s">
        <v>37</v>
      </c>
      <c r="F40" s="26">
        <v>0</v>
      </c>
    </row>
    <row r="41" spans="1:6">
      <c r="A41" s="42" t="s">
        <v>66</v>
      </c>
      <c r="B41" s="25" t="s">
        <v>67</v>
      </c>
      <c r="C41" s="27"/>
      <c r="D41" s="28">
        <v>2</v>
      </c>
      <c r="E41" s="28" t="s">
        <v>37</v>
      </c>
      <c r="F41" s="26">
        <v>0</v>
      </c>
    </row>
    <row r="42" spans="1:6">
      <c r="A42" s="42" t="s">
        <v>68</v>
      </c>
      <c r="B42" s="25" t="s">
        <v>69</v>
      </c>
      <c r="C42" s="27"/>
      <c r="D42" s="28">
        <v>2</v>
      </c>
      <c r="E42" s="28" t="s">
        <v>37</v>
      </c>
      <c r="F42" s="26">
        <v>0</v>
      </c>
    </row>
    <row r="43" spans="1:6">
      <c r="A43" s="42" t="s">
        <v>70</v>
      </c>
      <c r="B43" s="25" t="s">
        <v>71</v>
      </c>
      <c r="C43" s="27"/>
      <c r="D43" s="28">
        <v>2</v>
      </c>
      <c r="E43" s="28" t="s">
        <v>37</v>
      </c>
      <c r="F43" s="26">
        <v>0</v>
      </c>
    </row>
    <row r="44" spans="1:6">
      <c r="A44" s="42" t="s">
        <v>72</v>
      </c>
      <c r="B44" s="25" t="s">
        <v>73</v>
      </c>
      <c r="C44" s="27"/>
      <c r="D44" s="28">
        <v>2</v>
      </c>
      <c r="E44" s="28" t="s">
        <v>37</v>
      </c>
      <c r="F44" s="26">
        <v>0</v>
      </c>
    </row>
    <row r="45" spans="1:6">
      <c r="A45" s="42" t="s">
        <v>74</v>
      </c>
      <c r="B45" s="25" t="s">
        <v>75</v>
      </c>
      <c r="C45" s="27"/>
      <c r="D45" s="28">
        <v>2</v>
      </c>
      <c r="E45" s="28" t="s">
        <v>37</v>
      </c>
      <c r="F45" s="26">
        <v>0</v>
      </c>
    </row>
    <row r="46" spans="1:6">
      <c r="A46" s="55">
        <v>6</v>
      </c>
      <c r="B46" s="66" t="s">
        <v>76</v>
      </c>
      <c r="C46" s="67"/>
      <c r="D46" s="67"/>
      <c r="E46" s="67"/>
      <c r="F46" s="68"/>
    </row>
    <row r="47" spans="1:6">
      <c r="A47" s="42" t="s">
        <v>77</v>
      </c>
      <c r="B47" s="25" t="s">
        <v>78</v>
      </c>
      <c r="C47" s="27"/>
      <c r="D47" s="28">
        <v>2</v>
      </c>
      <c r="E47" s="28" t="s">
        <v>37</v>
      </c>
      <c r="F47" s="26" cm="1">
        <f t="array" ref="F47:F68">C47:C68*D47:D68</f>
        <v>0</v>
      </c>
    </row>
    <row r="48" spans="1:6">
      <c r="A48" s="42" t="s">
        <v>79</v>
      </c>
      <c r="B48" s="25" t="s">
        <v>80</v>
      </c>
      <c r="C48" s="27"/>
      <c r="D48" s="28">
        <v>1.2</v>
      </c>
      <c r="E48" s="28" t="s">
        <v>53</v>
      </c>
      <c r="F48" s="26">
        <v>0</v>
      </c>
    </row>
    <row r="49" spans="1:6">
      <c r="A49" s="42" t="s">
        <v>81</v>
      </c>
      <c r="B49" s="25" t="s">
        <v>82</v>
      </c>
      <c r="C49" s="27"/>
      <c r="D49" s="28">
        <v>8.1</v>
      </c>
      <c r="E49" s="28" t="s">
        <v>46</v>
      </c>
      <c r="F49" s="26">
        <v>0</v>
      </c>
    </row>
    <row r="50" spans="1:6">
      <c r="A50" s="42" t="s">
        <v>83</v>
      </c>
      <c r="B50" s="25" t="s">
        <v>84</v>
      </c>
      <c r="C50" s="27"/>
      <c r="D50" s="28">
        <v>8</v>
      </c>
      <c r="E50" s="28" t="s">
        <v>37</v>
      </c>
      <c r="F50" s="26">
        <v>0</v>
      </c>
    </row>
    <row r="51" spans="1:6">
      <c r="A51" s="42" t="s">
        <v>85</v>
      </c>
      <c r="B51" s="25" t="s">
        <v>86</v>
      </c>
      <c r="C51" s="27"/>
      <c r="D51" s="28">
        <v>2</v>
      </c>
      <c r="E51" s="28" t="s">
        <v>37</v>
      </c>
      <c r="F51" s="26">
        <v>0</v>
      </c>
    </row>
    <row r="52" spans="1:6">
      <c r="A52" s="42" t="s">
        <v>87</v>
      </c>
      <c r="B52" s="25" t="s">
        <v>88</v>
      </c>
      <c r="C52" s="27"/>
      <c r="D52" s="28">
        <v>1</v>
      </c>
      <c r="E52" s="28" t="s">
        <v>37</v>
      </c>
      <c r="F52" s="26">
        <v>0</v>
      </c>
    </row>
    <row r="53" spans="1:6">
      <c r="A53" s="42" t="s">
        <v>89</v>
      </c>
      <c r="B53" s="25" t="s">
        <v>90</v>
      </c>
      <c r="C53" s="27"/>
      <c r="D53" s="28">
        <v>4</v>
      </c>
      <c r="E53" s="28" t="s">
        <v>37</v>
      </c>
      <c r="F53" s="26">
        <v>0</v>
      </c>
    </row>
    <row r="54" spans="1:6">
      <c r="A54" s="42" t="s">
        <v>91</v>
      </c>
      <c r="B54" s="25" t="s">
        <v>92</v>
      </c>
      <c r="C54" s="27"/>
      <c r="D54" s="28">
        <v>1</v>
      </c>
      <c r="E54" s="28" t="s">
        <v>37</v>
      </c>
      <c r="F54" s="26">
        <v>0</v>
      </c>
    </row>
    <row r="55" spans="1:6">
      <c r="A55" s="42" t="s">
        <v>93</v>
      </c>
      <c r="B55" s="25" t="s">
        <v>94</v>
      </c>
      <c r="C55" s="27"/>
      <c r="D55" s="28">
        <v>1</v>
      </c>
      <c r="E55" s="28" t="s">
        <v>37</v>
      </c>
      <c r="F55" s="26">
        <v>0</v>
      </c>
    </row>
    <row r="56" spans="1:6">
      <c r="A56" s="42" t="s">
        <v>95</v>
      </c>
      <c r="B56" s="25" t="s">
        <v>96</v>
      </c>
      <c r="C56" s="27"/>
      <c r="D56" s="28">
        <v>3</v>
      </c>
      <c r="E56" s="28" t="s">
        <v>37</v>
      </c>
      <c r="F56" s="26">
        <v>0</v>
      </c>
    </row>
    <row r="57" spans="1:6">
      <c r="A57" s="42" t="s">
        <v>97</v>
      </c>
      <c r="B57" s="25" t="s">
        <v>98</v>
      </c>
      <c r="C57" s="27"/>
      <c r="D57" s="28">
        <v>1</v>
      </c>
      <c r="E57" s="28" t="s">
        <v>37</v>
      </c>
      <c r="F57" s="26">
        <v>0</v>
      </c>
    </row>
    <row r="58" spans="1:6">
      <c r="A58" s="42" t="s">
        <v>99</v>
      </c>
      <c r="B58" s="25" t="s">
        <v>100</v>
      </c>
      <c r="C58" s="27"/>
      <c r="D58" s="28">
        <v>1</v>
      </c>
      <c r="E58" s="28" t="s">
        <v>37</v>
      </c>
      <c r="F58" s="26">
        <v>0</v>
      </c>
    </row>
    <row r="59" spans="1:6">
      <c r="A59" s="42" t="s">
        <v>101</v>
      </c>
      <c r="B59" s="25" t="s">
        <v>102</v>
      </c>
      <c r="C59" s="27"/>
      <c r="D59" s="28">
        <v>1</v>
      </c>
      <c r="E59" s="28" t="s">
        <v>37</v>
      </c>
      <c r="F59" s="26">
        <v>0</v>
      </c>
    </row>
    <row r="60" spans="1:6">
      <c r="A60" s="42" t="s">
        <v>103</v>
      </c>
      <c r="B60" s="25" t="s">
        <v>104</v>
      </c>
      <c r="C60" s="27"/>
      <c r="D60" s="28">
        <v>2</v>
      </c>
      <c r="E60" s="28" t="s">
        <v>37</v>
      </c>
      <c r="F60" s="26">
        <v>0</v>
      </c>
    </row>
    <row r="61" spans="1:6">
      <c r="A61" s="42" t="s">
        <v>105</v>
      </c>
      <c r="B61" s="25" t="s">
        <v>106</v>
      </c>
      <c r="C61" s="27"/>
      <c r="D61" s="28">
        <v>1</v>
      </c>
      <c r="E61" s="28" t="s">
        <v>37</v>
      </c>
      <c r="F61" s="26">
        <v>0</v>
      </c>
    </row>
    <row r="62" spans="1:6">
      <c r="A62" s="42" t="s">
        <v>107</v>
      </c>
      <c r="B62" s="25" t="s">
        <v>108</v>
      </c>
      <c r="C62" s="27"/>
      <c r="D62" s="28">
        <v>1</v>
      </c>
      <c r="E62" s="28" t="s">
        <v>37</v>
      </c>
      <c r="F62" s="26">
        <v>0</v>
      </c>
    </row>
    <row r="63" spans="1:6">
      <c r="A63" s="42" t="s">
        <v>109</v>
      </c>
      <c r="B63" s="25" t="s">
        <v>110</v>
      </c>
      <c r="C63" s="27"/>
      <c r="D63" s="28">
        <v>1</v>
      </c>
      <c r="E63" s="28" t="s">
        <v>37</v>
      </c>
      <c r="F63" s="26">
        <v>0</v>
      </c>
    </row>
    <row r="64" spans="1:6">
      <c r="A64" s="42" t="s">
        <v>111</v>
      </c>
      <c r="B64" s="25" t="s">
        <v>112</v>
      </c>
      <c r="C64" s="27"/>
      <c r="D64" s="28">
        <v>1</v>
      </c>
      <c r="E64" s="28" t="s">
        <v>37</v>
      </c>
      <c r="F64" s="26">
        <v>0</v>
      </c>
    </row>
    <row r="65" spans="1:6">
      <c r="A65" s="42" t="s">
        <v>113</v>
      </c>
      <c r="B65" s="25" t="s">
        <v>114</v>
      </c>
      <c r="C65" s="27"/>
      <c r="D65" s="28">
        <v>1</v>
      </c>
      <c r="E65" s="28" t="s">
        <v>37</v>
      </c>
      <c r="F65" s="26">
        <v>0</v>
      </c>
    </row>
    <row r="66" spans="1:6">
      <c r="A66" s="42" t="s">
        <v>115</v>
      </c>
      <c r="B66" s="25" t="s">
        <v>116</v>
      </c>
      <c r="C66" s="27"/>
      <c r="D66" s="28">
        <v>1</v>
      </c>
      <c r="E66" s="28" t="s">
        <v>37</v>
      </c>
      <c r="F66" s="26">
        <v>0</v>
      </c>
    </row>
    <row r="67" spans="1:6">
      <c r="A67" s="42" t="s">
        <v>117</v>
      </c>
      <c r="B67" s="25" t="s">
        <v>118</v>
      </c>
      <c r="C67" s="27"/>
      <c r="D67" s="28">
        <v>10</v>
      </c>
      <c r="E67" s="28" t="s">
        <v>37</v>
      </c>
      <c r="F67" s="26">
        <v>0</v>
      </c>
    </row>
    <row r="68" spans="1:6">
      <c r="A68" s="42" t="s">
        <v>119</v>
      </c>
      <c r="B68" s="25" t="s">
        <v>120</v>
      </c>
      <c r="C68" s="27"/>
      <c r="D68" s="28">
        <v>2</v>
      </c>
      <c r="E68" s="28" t="s">
        <v>37</v>
      </c>
      <c r="F68" s="26">
        <v>0</v>
      </c>
    </row>
    <row r="69" spans="1:6">
      <c r="A69" s="55">
        <v>7</v>
      </c>
      <c r="B69" s="66" t="s">
        <v>121</v>
      </c>
      <c r="C69" s="67"/>
      <c r="D69" s="67"/>
      <c r="E69" s="67"/>
      <c r="F69" s="68"/>
    </row>
    <row r="70" spans="1:6">
      <c r="A70" s="42" t="s">
        <v>122</v>
      </c>
      <c r="B70" s="25" t="s">
        <v>123</v>
      </c>
      <c r="C70" s="27"/>
      <c r="D70" s="28">
        <v>1</v>
      </c>
      <c r="E70" s="28" t="s">
        <v>37</v>
      </c>
      <c r="F70" s="26" cm="1">
        <f t="array" ref="F70:F81">C70:C81*D70:D81</f>
        <v>0</v>
      </c>
    </row>
    <row r="71" spans="1:6">
      <c r="A71" s="42" t="s">
        <v>124</v>
      </c>
      <c r="B71" s="25" t="s">
        <v>125</v>
      </c>
      <c r="C71" s="27"/>
      <c r="D71" s="28">
        <v>1</v>
      </c>
      <c r="E71" s="28" t="s">
        <v>37</v>
      </c>
      <c r="F71" s="26">
        <v>0</v>
      </c>
    </row>
    <row r="72" spans="1:6">
      <c r="A72" s="42" t="s">
        <v>126</v>
      </c>
      <c r="B72" s="25" t="s">
        <v>127</v>
      </c>
      <c r="C72" s="27"/>
      <c r="D72" s="28">
        <v>1</v>
      </c>
      <c r="E72" s="28" t="s">
        <v>37</v>
      </c>
      <c r="F72" s="26">
        <v>0</v>
      </c>
    </row>
    <row r="73" spans="1:6">
      <c r="A73" s="42" t="s">
        <v>128</v>
      </c>
      <c r="B73" s="25" t="s">
        <v>129</v>
      </c>
      <c r="C73" s="27"/>
      <c r="D73" s="28">
        <v>1</v>
      </c>
      <c r="E73" s="28" t="s">
        <v>37</v>
      </c>
      <c r="F73" s="26">
        <v>0</v>
      </c>
    </row>
    <row r="74" spans="1:6">
      <c r="A74" s="42" t="s">
        <v>130</v>
      </c>
      <c r="B74" s="25" t="s">
        <v>131</v>
      </c>
      <c r="C74" s="27"/>
      <c r="D74" s="28">
        <v>1</v>
      </c>
      <c r="E74" s="28" t="s">
        <v>37</v>
      </c>
      <c r="F74" s="26">
        <v>0</v>
      </c>
    </row>
    <row r="75" spans="1:6">
      <c r="A75" s="42" t="s">
        <v>132</v>
      </c>
      <c r="B75" s="25" t="s">
        <v>133</v>
      </c>
      <c r="C75" s="27"/>
      <c r="D75" s="28">
        <v>1</v>
      </c>
      <c r="E75" s="28" t="s">
        <v>37</v>
      </c>
      <c r="F75" s="26">
        <v>0</v>
      </c>
    </row>
    <row r="76" spans="1:6">
      <c r="A76" s="42" t="s">
        <v>134</v>
      </c>
      <c r="B76" s="25" t="s">
        <v>135</v>
      </c>
      <c r="C76" s="27"/>
      <c r="D76" s="28">
        <v>1</v>
      </c>
      <c r="E76" s="28" t="s">
        <v>37</v>
      </c>
      <c r="F76" s="26">
        <v>0</v>
      </c>
    </row>
    <row r="77" spans="1:6">
      <c r="A77" s="42" t="s">
        <v>136</v>
      </c>
      <c r="B77" s="25" t="s">
        <v>137</v>
      </c>
      <c r="C77" s="27"/>
      <c r="D77" s="28">
        <v>1</v>
      </c>
      <c r="E77" s="28" t="s">
        <v>37</v>
      </c>
      <c r="F77" s="26">
        <v>0</v>
      </c>
    </row>
    <row r="78" spans="1:6">
      <c r="A78" s="42" t="s">
        <v>138</v>
      </c>
      <c r="B78" s="25" t="s">
        <v>139</v>
      </c>
      <c r="C78" s="27"/>
      <c r="D78" s="28">
        <v>1</v>
      </c>
      <c r="E78" s="28" t="s">
        <v>37</v>
      </c>
      <c r="F78" s="26">
        <v>0</v>
      </c>
    </row>
    <row r="79" spans="1:6">
      <c r="A79" s="42" t="s">
        <v>140</v>
      </c>
      <c r="B79" s="25" t="s">
        <v>141</v>
      </c>
      <c r="C79" s="27"/>
      <c r="D79" s="28">
        <v>1</v>
      </c>
      <c r="E79" s="28" t="s">
        <v>37</v>
      </c>
      <c r="F79" s="26">
        <v>0</v>
      </c>
    </row>
    <row r="80" spans="1:6">
      <c r="A80" s="42" t="s">
        <v>142</v>
      </c>
      <c r="B80" s="25" t="s">
        <v>143</v>
      </c>
      <c r="C80" s="27"/>
      <c r="D80" s="28">
        <v>1</v>
      </c>
      <c r="E80" s="28" t="s">
        <v>37</v>
      </c>
      <c r="F80" s="26">
        <v>0</v>
      </c>
    </row>
    <row r="81" spans="1:6">
      <c r="A81" s="42" t="s">
        <v>144</v>
      </c>
      <c r="B81" s="25" t="s">
        <v>145</v>
      </c>
      <c r="C81" s="27"/>
      <c r="D81" s="28">
        <v>1</v>
      </c>
      <c r="E81" s="28" t="s">
        <v>37</v>
      </c>
      <c r="F81" s="26">
        <v>0</v>
      </c>
    </row>
    <row r="82" spans="1:6">
      <c r="A82" s="55">
        <v>8</v>
      </c>
      <c r="B82" s="40" t="s">
        <v>146</v>
      </c>
      <c r="C82" s="41"/>
      <c r="D82" s="41"/>
      <c r="E82" s="41"/>
      <c r="F82" s="40"/>
    </row>
    <row r="83" spans="1:6">
      <c r="A83" s="42" t="s">
        <v>147</v>
      </c>
      <c r="B83" s="25" t="s">
        <v>148</v>
      </c>
      <c r="C83" s="27"/>
      <c r="D83" s="28">
        <v>1</v>
      </c>
      <c r="E83" s="28" t="s">
        <v>37</v>
      </c>
      <c r="F83" s="26" cm="1">
        <f t="array" ref="F83:F100">C83:C100*D83:D100</f>
        <v>0</v>
      </c>
    </row>
    <row r="84" spans="1:6">
      <c r="A84" s="42" t="s">
        <v>149</v>
      </c>
      <c r="B84" s="25" t="s">
        <v>150</v>
      </c>
      <c r="C84" s="27"/>
      <c r="D84" s="28">
        <v>1</v>
      </c>
      <c r="E84" s="28" t="s">
        <v>37</v>
      </c>
      <c r="F84" s="26">
        <v>0</v>
      </c>
    </row>
    <row r="85" spans="1:6">
      <c r="A85" s="42" t="s">
        <v>151</v>
      </c>
      <c r="B85" s="25" t="s">
        <v>152</v>
      </c>
      <c r="C85" s="27"/>
      <c r="D85" s="28">
        <v>3</v>
      </c>
      <c r="E85" s="28" t="s">
        <v>37</v>
      </c>
      <c r="F85" s="26">
        <v>0</v>
      </c>
    </row>
    <row r="86" spans="1:6">
      <c r="A86" s="42" t="s">
        <v>153</v>
      </c>
      <c r="B86" s="25" t="s">
        <v>154</v>
      </c>
      <c r="C86" s="27"/>
      <c r="D86" s="28">
        <v>1</v>
      </c>
      <c r="E86" s="28" t="s">
        <v>37</v>
      </c>
      <c r="F86" s="26">
        <v>0</v>
      </c>
    </row>
    <row r="87" spans="1:6">
      <c r="A87" s="42" t="s">
        <v>155</v>
      </c>
      <c r="B87" s="25" t="s">
        <v>156</v>
      </c>
      <c r="C87" s="27"/>
      <c r="D87" s="28">
        <v>1</v>
      </c>
      <c r="E87" s="28" t="s">
        <v>37</v>
      </c>
      <c r="F87" s="26">
        <v>0</v>
      </c>
    </row>
    <row r="88" spans="1:6">
      <c r="A88" s="42" t="s">
        <v>157</v>
      </c>
      <c r="B88" s="25" t="s">
        <v>158</v>
      </c>
      <c r="C88" s="27"/>
      <c r="D88" s="28">
        <v>1</v>
      </c>
      <c r="E88" s="28" t="s">
        <v>37</v>
      </c>
      <c r="F88" s="26">
        <v>0</v>
      </c>
    </row>
    <row r="89" spans="1:6">
      <c r="A89" s="42" t="s">
        <v>159</v>
      </c>
      <c r="B89" s="25" t="s">
        <v>160</v>
      </c>
      <c r="C89" s="27"/>
      <c r="D89" s="28">
        <v>1</v>
      </c>
      <c r="E89" s="28" t="s">
        <v>37</v>
      </c>
      <c r="F89" s="26">
        <v>0</v>
      </c>
    </row>
    <row r="90" spans="1:6">
      <c r="A90" s="42" t="s">
        <v>161</v>
      </c>
      <c r="B90" s="25" t="s">
        <v>162</v>
      </c>
      <c r="C90" s="27"/>
      <c r="D90" s="28">
        <v>1</v>
      </c>
      <c r="E90" s="28" t="s">
        <v>37</v>
      </c>
      <c r="F90" s="26">
        <v>0</v>
      </c>
    </row>
    <row r="91" spans="1:6">
      <c r="A91" s="42" t="s">
        <v>163</v>
      </c>
      <c r="B91" s="25" t="s">
        <v>164</v>
      </c>
      <c r="C91" s="27"/>
      <c r="D91" s="28">
        <v>1</v>
      </c>
      <c r="E91" s="28" t="s">
        <v>37</v>
      </c>
      <c r="F91" s="26">
        <v>0</v>
      </c>
    </row>
    <row r="92" spans="1:6">
      <c r="A92" s="42" t="s">
        <v>165</v>
      </c>
      <c r="B92" s="25" t="s">
        <v>166</v>
      </c>
      <c r="C92" s="27"/>
      <c r="D92" s="28">
        <v>1</v>
      </c>
      <c r="E92" s="28" t="s">
        <v>37</v>
      </c>
      <c r="F92" s="26">
        <v>0</v>
      </c>
    </row>
    <row r="93" spans="1:6">
      <c r="A93" s="42" t="s">
        <v>167</v>
      </c>
      <c r="B93" s="25" t="s">
        <v>168</v>
      </c>
      <c r="C93" s="27"/>
      <c r="D93" s="28">
        <v>1</v>
      </c>
      <c r="E93" s="28" t="s">
        <v>37</v>
      </c>
      <c r="F93" s="26">
        <v>0</v>
      </c>
    </row>
    <row r="94" spans="1:6">
      <c r="A94" s="42" t="s">
        <v>169</v>
      </c>
      <c r="B94" s="25" t="s">
        <v>170</v>
      </c>
      <c r="C94" s="27"/>
      <c r="D94" s="28">
        <v>1</v>
      </c>
      <c r="E94" s="28" t="s">
        <v>37</v>
      </c>
      <c r="F94" s="26">
        <v>0</v>
      </c>
    </row>
    <row r="95" spans="1:6">
      <c r="A95" s="42" t="s">
        <v>171</v>
      </c>
      <c r="B95" s="25" t="s">
        <v>172</v>
      </c>
      <c r="C95" s="27"/>
      <c r="D95" s="28">
        <v>1</v>
      </c>
      <c r="E95" s="28" t="s">
        <v>37</v>
      </c>
      <c r="F95" s="26">
        <v>0</v>
      </c>
    </row>
    <row r="96" spans="1:6">
      <c r="A96" s="42" t="s">
        <v>173</v>
      </c>
      <c r="B96" s="25" t="s">
        <v>174</v>
      </c>
      <c r="C96" s="27"/>
      <c r="D96" s="28">
        <v>6</v>
      </c>
      <c r="E96" s="28" t="s">
        <v>37</v>
      </c>
      <c r="F96" s="26">
        <v>0</v>
      </c>
    </row>
    <row r="97" spans="1:6">
      <c r="A97" s="42" t="s">
        <v>175</v>
      </c>
      <c r="B97" s="25" t="s">
        <v>176</v>
      </c>
      <c r="C97" s="27"/>
      <c r="D97" s="28">
        <v>1</v>
      </c>
      <c r="E97" s="28" t="s">
        <v>37</v>
      </c>
      <c r="F97" s="26">
        <v>0</v>
      </c>
    </row>
    <row r="98" spans="1:6">
      <c r="A98" s="42" t="s">
        <v>177</v>
      </c>
      <c r="B98" s="25" t="s">
        <v>178</v>
      </c>
      <c r="C98" s="27"/>
      <c r="D98" s="28">
        <v>32</v>
      </c>
      <c r="E98" s="28" t="s">
        <v>37</v>
      </c>
      <c r="F98" s="26">
        <v>0</v>
      </c>
    </row>
    <row r="99" spans="1:6">
      <c r="A99" s="42" t="s">
        <v>179</v>
      </c>
      <c r="B99" s="25" t="s">
        <v>180</v>
      </c>
      <c r="C99" s="27"/>
      <c r="D99" s="28">
        <v>1</v>
      </c>
      <c r="E99" s="28" t="s">
        <v>37</v>
      </c>
      <c r="F99" s="26">
        <v>0</v>
      </c>
    </row>
    <row r="100" spans="1:6">
      <c r="A100" s="42" t="s">
        <v>181</v>
      </c>
      <c r="B100" s="25" t="s">
        <v>182</v>
      </c>
      <c r="C100" s="27"/>
      <c r="D100" s="28">
        <v>1</v>
      </c>
      <c r="E100" s="28" t="s">
        <v>37</v>
      </c>
      <c r="F100" s="26">
        <v>0</v>
      </c>
    </row>
    <row r="101" spans="1:6">
      <c r="A101" s="55">
        <v>9</v>
      </c>
      <c r="B101" s="66" t="s">
        <v>183</v>
      </c>
      <c r="C101" s="67"/>
      <c r="D101" s="67"/>
      <c r="E101" s="67"/>
      <c r="F101" s="68"/>
    </row>
    <row r="102" spans="1:6">
      <c r="A102" s="42" t="s">
        <v>184</v>
      </c>
      <c r="B102" s="25" t="s">
        <v>185</v>
      </c>
      <c r="C102" s="44"/>
      <c r="D102" s="45">
        <v>2</v>
      </c>
      <c r="E102" s="45" t="s">
        <v>37</v>
      </c>
      <c r="F102" s="26" cm="1">
        <f t="array" ref="F102:F117">C102:C117*D102:D117</f>
        <v>0</v>
      </c>
    </row>
    <row r="103" spans="1:6">
      <c r="A103" s="42" t="s">
        <v>186</v>
      </c>
      <c r="B103" s="25" t="s">
        <v>187</v>
      </c>
      <c r="C103" s="44"/>
      <c r="D103" s="45">
        <v>1</v>
      </c>
      <c r="E103" s="45" t="s">
        <v>37</v>
      </c>
      <c r="F103" s="26">
        <v>0</v>
      </c>
    </row>
    <row r="104" spans="1:6">
      <c r="A104" s="42" t="s">
        <v>188</v>
      </c>
      <c r="B104" s="25" t="s">
        <v>189</v>
      </c>
      <c r="C104" s="44"/>
      <c r="D104" s="45">
        <v>1</v>
      </c>
      <c r="E104" s="45" t="s">
        <v>37</v>
      </c>
      <c r="F104" s="26">
        <v>0</v>
      </c>
    </row>
    <row r="105" spans="1:6">
      <c r="A105" s="42" t="s">
        <v>190</v>
      </c>
      <c r="B105" s="25" t="s">
        <v>191</v>
      </c>
      <c r="C105" s="44"/>
      <c r="D105" s="45">
        <v>1</v>
      </c>
      <c r="E105" s="45" t="s">
        <v>37</v>
      </c>
      <c r="F105" s="26">
        <v>0</v>
      </c>
    </row>
    <row r="106" spans="1:6">
      <c r="A106" s="42" t="s">
        <v>192</v>
      </c>
      <c r="B106" s="25" t="s">
        <v>193</v>
      </c>
      <c r="C106" s="44"/>
      <c r="D106" s="45">
        <v>1</v>
      </c>
      <c r="E106" s="45" t="s">
        <v>37</v>
      </c>
      <c r="F106" s="26">
        <v>0</v>
      </c>
    </row>
    <row r="107" spans="1:6">
      <c r="A107" s="42" t="s">
        <v>194</v>
      </c>
      <c r="B107" s="25" t="s">
        <v>195</v>
      </c>
      <c r="C107" s="44"/>
      <c r="D107" s="45">
        <v>6</v>
      </c>
      <c r="E107" s="45" t="s">
        <v>37</v>
      </c>
      <c r="F107" s="26">
        <v>0</v>
      </c>
    </row>
    <row r="108" spans="1:6">
      <c r="A108" s="42" t="s">
        <v>196</v>
      </c>
      <c r="B108" s="25" t="s">
        <v>197</v>
      </c>
      <c r="C108" s="44"/>
      <c r="D108" s="45">
        <v>3.75</v>
      </c>
      <c r="E108" s="45" t="s">
        <v>46</v>
      </c>
      <c r="F108" s="26">
        <v>0</v>
      </c>
    </row>
    <row r="109" spans="1:6">
      <c r="A109" s="42" t="s">
        <v>198</v>
      </c>
      <c r="B109" s="25" t="s">
        <v>199</v>
      </c>
      <c r="C109" s="44"/>
      <c r="D109" s="45">
        <v>1.5</v>
      </c>
      <c r="E109" s="45" t="s">
        <v>46</v>
      </c>
      <c r="F109" s="26">
        <v>0</v>
      </c>
    </row>
    <row r="110" spans="1:6">
      <c r="A110" s="42" t="s">
        <v>200</v>
      </c>
      <c r="B110" s="25" t="s">
        <v>201</v>
      </c>
      <c r="C110" s="44"/>
      <c r="D110" s="45">
        <v>4</v>
      </c>
      <c r="E110" s="45" t="s">
        <v>37</v>
      </c>
      <c r="F110" s="26">
        <v>0</v>
      </c>
    </row>
    <row r="111" spans="1:6">
      <c r="A111" s="42" t="s">
        <v>202</v>
      </c>
      <c r="B111" s="25" t="s">
        <v>203</v>
      </c>
      <c r="C111" s="44"/>
      <c r="D111" s="45">
        <v>1</v>
      </c>
      <c r="E111" s="45" t="s">
        <v>37</v>
      </c>
      <c r="F111" s="26">
        <v>0</v>
      </c>
    </row>
    <row r="112" spans="1:6">
      <c r="A112" s="42" t="s">
        <v>204</v>
      </c>
      <c r="B112" s="25" t="s">
        <v>205</v>
      </c>
      <c r="C112" s="44"/>
      <c r="D112" s="45">
        <v>6</v>
      </c>
      <c r="E112" s="45" t="s">
        <v>37</v>
      </c>
      <c r="F112" s="26">
        <v>0</v>
      </c>
    </row>
    <row r="113" spans="1:6">
      <c r="A113" s="42" t="s">
        <v>206</v>
      </c>
      <c r="B113" s="25" t="s">
        <v>207</v>
      </c>
      <c r="C113" s="44"/>
      <c r="D113" s="45">
        <v>1</v>
      </c>
      <c r="E113" s="45" t="s">
        <v>37</v>
      </c>
      <c r="F113" s="26">
        <v>0</v>
      </c>
    </row>
    <row r="114" spans="1:6">
      <c r="A114" s="42" t="s">
        <v>208</v>
      </c>
      <c r="B114" s="25" t="s">
        <v>209</v>
      </c>
      <c r="C114" s="44"/>
      <c r="D114" s="45">
        <v>2</v>
      </c>
      <c r="E114" s="45" t="s">
        <v>37</v>
      </c>
      <c r="F114" s="26">
        <v>0</v>
      </c>
    </row>
    <row r="115" spans="1:6">
      <c r="A115" s="42" t="s">
        <v>210</v>
      </c>
      <c r="B115" s="25" t="s">
        <v>211</v>
      </c>
      <c r="C115" s="44"/>
      <c r="D115" s="45">
        <v>1</v>
      </c>
      <c r="E115" s="45" t="s">
        <v>37</v>
      </c>
      <c r="F115" s="26">
        <v>0</v>
      </c>
    </row>
    <row r="116" spans="1:6">
      <c r="A116" s="42" t="s">
        <v>212</v>
      </c>
      <c r="B116" s="25" t="s">
        <v>213</v>
      </c>
      <c r="C116" s="44"/>
      <c r="D116" s="45">
        <v>1</v>
      </c>
      <c r="E116" s="45" t="s">
        <v>37</v>
      </c>
      <c r="F116" s="26">
        <v>0</v>
      </c>
    </row>
    <row r="117" spans="1:6">
      <c r="A117" s="42" t="s">
        <v>214</v>
      </c>
      <c r="B117" s="25" t="s">
        <v>215</v>
      </c>
      <c r="C117" s="44"/>
      <c r="D117" s="45">
        <v>1</v>
      </c>
      <c r="E117" s="45" t="s">
        <v>37</v>
      </c>
      <c r="F117" s="26">
        <v>0</v>
      </c>
    </row>
    <row r="118" spans="1:6">
      <c r="A118" s="55">
        <v>10</v>
      </c>
      <c r="B118" s="66" t="s">
        <v>216</v>
      </c>
      <c r="C118" s="67"/>
      <c r="D118" s="67"/>
      <c r="E118" s="67"/>
      <c r="F118" s="68"/>
    </row>
    <row r="119" spans="1:6">
      <c r="A119" s="42" t="s">
        <v>217</v>
      </c>
      <c r="B119" s="25" t="s">
        <v>218</v>
      </c>
      <c r="C119" s="27"/>
      <c r="D119" s="28">
        <v>1</v>
      </c>
      <c r="E119" s="28" t="s">
        <v>37</v>
      </c>
      <c r="F119" s="26" cm="1">
        <f t="array" ref="F119:F125">C119:C125*D119:D125</f>
        <v>0</v>
      </c>
    </row>
    <row r="120" spans="1:6">
      <c r="A120" s="42" t="s">
        <v>219</v>
      </c>
      <c r="B120" s="25" t="s">
        <v>220</v>
      </c>
      <c r="C120" s="27"/>
      <c r="D120" s="28">
        <v>1</v>
      </c>
      <c r="E120" s="28" t="s">
        <v>37</v>
      </c>
      <c r="F120" s="26">
        <v>0</v>
      </c>
    </row>
    <row r="121" spans="1:6">
      <c r="A121" s="42" t="s">
        <v>221</v>
      </c>
      <c r="B121" s="25" t="s">
        <v>222</v>
      </c>
      <c r="C121" s="27"/>
      <c r="D121" s="28">
        <v>1</v>
      </c>
      <c r="E121" s="28" t="s">
        <v>37</v>
      </c>
      <c r="F121" s="26">
        <v>0</v>
      </c>
    </row>
    <row r="122" spans="1:6">
      <c r="A122" s="42" t="s">
        <v>223</v>
      </c>
      <c r="B122" s="25" t="s">
        <v>224</v>
      </c>
      <c r="C122" s="27"/>
      <c r="D122" s="28">
        <v>1</v>
      </c>
      <c r="E122" s="28" t="s">
        <v>37</v>
      </c>
      <c r="F122" s="26">
        <v>0</v>
      </c>
    </row>
    <row r="123" spans="1:6">
      <c r="A123" s="42" t="s">
        <v>225</v>
      </c>
      <c r="B123" s="25" t="s">
        <v>226</v>
      </c>
      <c r="C123" s="27"/>
      <c r="D123" s="28">
        <v>1</v>
      </c>
      <c r="E123" s="28" t="s">
        <v>37</v>
      </c>
      <c r="F123" s="26">
        <v>0</v>
      </c>
    </row>
    <row r="124" spans="1:6">
      <c r="A124" s="42" t="s">
        <v>227</v>
      </c>
      <c r="B124" s="25" t="s">
        <v>228</v>
      </c>
      <c r="C124" s="27"/>
      <c r="D124" s="28">
        <v>1</v>
      </c>
      <c r="E124" s="28" t="s">
        <v>37</v>
      </c>
      <c r="F124" s="26">
        <v>0</v>
      </c>
    </row>
    <row r="125" spans="1:6">
      <c r="A125" s="42" t="s">
        <v>229</v>
      </c>
      <c r="B125" s="25" t="s">
        <v>230</v>
      </c>
      <c r="C125" s="27"/>
      <c r="D125" s="28">
        <v>1</v>
      </c>
      <c r="E125" s="28" t="s">
        <v>37</v>
      </c>
      <c r="F125" s="26">
        <v>0</v>
      </c>
    </row>
    <row r="126" spans="1:6">
      <c r="A126" s="55">
        <v>11</v>
      </c>
      <c r="B126" s="66" t="s">
        <v>231</v>
      </c>
      <c r="C126" s="67"/>
      <c r="D126" s="67"/>
      <c r="E126" s="67"/>
      <c r="F126" s="68"/>
    </row>
    <row r="127" spans="1:6">
      <c r="A127" s="42" t="s">
        <v>232</v>
      </c>
      <c r="B127" s="25" t="s">
        <v>233</v>
      </c>
      <c r="C127" s="44"/>
      <c r="D127" s="45">
        <v>2</v>
      </c>
      <c r="E127" s="45" t="s">
        <v>37</v>
      </c>
      <c r="F127" s="26" cm="1">
        <f t="array" ref="F127:F133">C127:C133*D127:D133</f>
        <v>0</v>
      </c>
    </row>
    <row r="128" spans="1:6">
      <c r="A128" s="42" t="s">
        <v>234</v>
      </c>
      <c r="B128" s="25" t="s">
        <v>235</v>
      </c>
      <c r="C128" s="44"/>
      <c r="D128" s="45">
        <v>1</v>
      </c>
      <c r="E128" s="45" t="s">
        <v>37</v>
      </c>
      <c r="F128" s="26">
        <v>0</v>
      </c>
    </row>
    <row r="129" spans="1:6">
      <c r="A129" s="42" t="s">
        <v>236</v>
      </c>
      <c r="B129" s="25" t="s">
        <v>237</v>
      </c>
      <c r="C129" s="44"/>
      <c r="D129" s="45">
        <v>1</v>
      </c>
      <c r="E129" s="45" t="s">
        <v>37</v>
      </c>
      <c r="F129" s="26">
        <v>0</v>
      </c>
    </row>
    <row r="130" spans="1:6">
      <c r="A130" s="42" t="s">
        <v>238</v>
      </c>
      <c r="B130" s="25" t="s">
        <v>239</v>
      </c>
      <c r="C130" s="44"/>
      <c r="D130" s="45">
        <v>1</v>
      </c>
      <c r="E130" s="45" t="s">
        <v>37</v>
      </c>
      <c r="F130" s="26">
        <v>0</v>
      </c>
    </row>
    <row r="131" spans="1:6">
      <c r="A131" s="42" t="s">
        <v>240</v>
      </c>
      <c r="B131" s="25" t="s">
        <v>241</v>
      </c>
      <c r="C131" s="44"/>
      <c r="D131" s="45">
        <v>1</v>
      </c>
      <c r="E131" s="45" t="s">
        <v>37</v>
      </c>
      <c r="F131" s="26">
        <v>0</v>
      </c>
    </row>
    <row r="132" spans="1:6">
      <c r="A132" s="42" t="s">
        <v>242</v>
      </c>
      <c r="B132" s="25" t="s">
        <v>243</v>
      </c>
      <c r="C132" s="44"/>
      <c r="D132" s="45">
        <v>1</v>
      </c>
      <c r="E132" s="45" t="s">
        <v>37</v>
      </c>
      <c r="F132" s="26">
        <v>0</v>
      </c>
    </row>
    <row r="133" spans="1:6">
      <c r="A133" s="42" t="s">
        <v>244</v>
      </c>
      <c r="B133" s="25" t="s">
        <v>245</v>
      </c>
      <c r="C133" s="44"/>
      <c r="D133" s="45">
        <v>4</v>
      </c>
      <c r="E133" s="45" t="s">
        <v>37</v>
      </c>
      <c r="F133" s="26">
        <v>0</v>
      </c>
    </row>
    <row r="134" spans="1:6">
      <c r="A134" s="55">
        <v>12</v>
      </c>
      <c r="B134" s="66" t="s">
        <v>246</v>
      </c>
      <c r="C134" s="67"/>
      <c r="D134" s="67"/>
      <c r="E134" s="67"/>
      <c r="F134" s="68"/>
    </row>
    <row r="135" spans="1:6">
      <c r="A135" s="42" t="s">
        <v>247</v>
      </c>
      <c r="B135" s="46" t="s">
        <v>248</v>
      </c>
      <c r="C135" s="27"/>
      <c r="D135" s="28">
        <v>1</v>
      </c>
      <c r="E135" s="28" t="s">
        <v>37</v>
      </c>
      <c r="F135" s="26" cm="1">
        <f t="array" ref="F135:F226">C135:C226*D135:D226</f>
        <v>0</v>
      </c>
    </row>
    <row r="136" spans="1:6">
      <c r="A136" s="42" t="s">
        <v>249</v>
      </c>
      <c r="B136" s="25" t="s">
        <v>250</v>
      </c>
      <c r="C136" s="27"/>
      <c r="D136" s="28">
        <v>14</v>
      </c>
      <c r="E136" s="28" t="s">
        <v>37</v>
      </c>
      <c r="F136" s="26">
        <v>0</v>
      </c>
    </row>
    <row r="137" spans="1:6">
      <c r="A137" s="42" t="s">
        <v>251</v>
      </c>
      <c r="B137" s="25" t="s">
        <v>252</v>
      </c>
      <c r="C137" s="27"/>
      <c r="D137" s="28">
        <v>1</v>
      </c>
      <c r="E137" s="28" t="s">
        <v>37</v>
      </c>
      <c r="F137" s="26">
        <v>0</v>
      </c>
    </row>
    <row r="138" spans="1:6">
      <c r="A138" s="42" t="s">
        <v>253</v>
      </c>
      <c r="B138" s="25" t="s">
        <v>254</v>
      </c>
      <c r="C138" s="27"/>
      <c r="D138" s="28">
        <v>1</v>
      </c>
      <c r="E138" s="28" t="s">
        <v>37</v>
      </c>
      <c r="F138" s="26">
        <v>0</v>
      </c>
    </row>
    <row r="139" spans="1:6">
      <c r="A139" s="42" t="s">
        <v>255</v>
      </c>
      <c r="B139" s="25" t="s">
        <v>256</v>
      </c>
      <c r="C139" s="27"/>
      <c r="D139" s="28">
        <v>1</v>
      </c>
      <c r="E139" s="28" t="s">
        <v>37</v>
      </c>
      <c r="F139" s="26">
        <v>0</v>
      </c>
    </row>
    <row r="140" spans="1:6">
      <c r="A140" s="42" t="s">
        <v>257</v>
      </c>
      <c r="B140" s="25" t="s">
        <v>258</v>
      </c>
      <c r="C140" s="27"/>
      <c r="D140" s="28">
        <v>1</v>
      </c>
      <c r="E140" s="28" t="s">
        <v>37</v>
      </c>
      <c r="F140" s="26">
        <v>0</v>
      </c>
    </row>
    <row r="141" spans="1:6">
      <c r="A141" s="42" t="s">
        <v>259</v>
      </c>
      <c r="B141" s="25" t="s">
        <v>260</v>
      </c>
      <c r="C141" s="27"/>
      <c r="D141" s="28">
        <v>1</v>
      </c>
      <c r="E141" s="28" t="s">
        <v>37</v>
      </c>
      <c r="F141" s="26">
        <v>0</v>
      </c>
    </row>
    <row r="142" spans="1:6">
      <c r="A142" s="42" t="s">
        <v>261</v>
      </c>
      <c r="B142" s="25" t="s">
        <v>262</v>
      </c>
      <c r="C142" s="27"/>
      <c r="D142" s="28">
        <v>1</v>
      </c>
      <c r="E142" s="28" t="s">
        <v>37</v>
      </c>
      <c r="F142" s="26">
        <v>0</v>
      </c>
    </row>
    <row r="143" spans="1:6">
      <c r="A143" s="42" t="s">
        <v>263</v>
      </c>
      <c r="B143" s="25" t="s">
        <v>264</v>
      </c>
      <c r="C143" s="27"/>
      <c r="D143" s="28">
        <v>1</v>
      </c>
      <c r="E143" s="28" t="s">
        <v>37</v>
      </c>
      <c r="F143" s="26">
        <v>0</v>
      </c>
    </row>
    <row r="144" spans="1:6">
      <c r="A144" s="42" t="s">
        <v>265</v>
      </c>
      <c r="B144" s="25" t="s">
        <v>266</v>
      </c>
      <c r="C144" s="27"/>
      <c r="D144" s="28">
        <v>2</v>
      </c>
      <c r="E144" s="28" t="s">
        <v>37</v>
      </c>
      <c r="F144" s="26">
        <v>0</v>
      </c>
    </row>
    <row r="145" spans="1:6">
      <c r="A145" s="42" t="s">
        <v>267</v>
      </c>
      <c r="B145" s="25" t="s">
        <v>268</v>
      </c>
      <c r="C145" s="27"/>
      <c r="D145" s="28">
        <v>2</v>
      </c>
      <c r="E145" s="28" t="s">
        <v>37</v>
      </c>
      <c r="F145" s="26">
        <v>0</v>
      </c>
    </row>
    <row r="146" spans="1:6">
      <c r="A146" s="42" t="s">
        <v>269</v>
      </c>
      <c r="B146" s="25" t="s">
        <v>270</v>
      </c>
      <c r="C146" s="27"/>
      <c r="D146" s="28">
        <v>2</v>
      </c>
      <c r="E146" s="28" t="s">
        <v>37</v>
      </c>
      <c r="F146" s="26">
        <v>0</v>
      </c>
    </row>
    <row r="147" spans="1:6">
      <c r="A147" s="42" t="s">
        <v>271</v>
      </c>
      <c r="B147" s="25" t="s">
        <v>272</v>
      </c>
      <c r="C147" s="27"/>
      <c r="D147" s="28">
        <v>1</v>
      </c>
      <c r="E147" s="28" t="s">
        <v>37</v>
      </c>
      <c r="F147" s="26">
        <v>0</v>
      </c>
    </row>
    <row r="148" spans="1:6">
      <c r="A148" s="42" t="s">
        <v>273</v>
      </c>
      <c r="B148" s="25" t="s">
        <v>274</v>
      </c>
      <c r="C148" s="27"/>
      <c r="D148" s="28">
        <v>1</v>
      </c>
      <c r="E148" s="28" t="s">
        <v>37</v>
      </c>
      <c r="F148" s="26">
        <v>0</v>
      </c>
    </row>
    <row r="149" spans="1:6">
      <c r="A149" s="42" t="s">
        <v>275</v>
      </c>
      <c r="B149" s="25" t="s">
        <v>276</v>
      </c>
      <c r="C149" s="27"/>
      <c r="D149" s="28">
        <v>1</v>
      </c>
      <c r="E149" s="28" t="s">
        <v>37</v>
      </c>
      <c r="F149" s="26">
        <v>0</v>
      </c>
    </row>
    <row r="150" spans="1:6">
      <c r="A150" s="42" t="s">
        <v>277</v>
      </c>
      <c r="B150" s="25" t="s">
        <v>278</v>
      </c>
      <c r="C150" s="27"/>
      <c r="D150" s="28">
        <v>8</v>
      </c>
      <c r="E150" s="28" t="s">
        <v>37</v>
      </c>
      <c r="F150" s="26">
        <v>0</v>
      </c>
    </row>
    <row r="151" spans="1:6">
      <c r="A151" s="42" t="s">
        <v>279</v>
      </c>
      <c r="B151" s="25" t="s">
        <v>280</v>
      </c>
      <c r="C151" s="27"/>
      <c r="D151" s="28">
        <v>11</v>
      </c>
      <c r="E151" s="28" t="s">
        <v>37</v>
      </c>
      <c r="F151" s="26">
        <v>0</v>
      </c>
    </row>
    <row r="152" spans="1:6">
      <c r="A152" s="42" t="s">
        <v>281</v>
      </c>
      <c r="B152" s="25" t="s">
        <v>282</v>
      </c>
      <c r="C152" s="27"/>
      <c r="D152" s="28">
        <v>14</v>
      </c>
      <c r="E152" s="28" t="s">
        <v>37</v>
      </c>
      <c r="F152" s="26">
        <v>0</v>
      </c>
    </row>
    <row r="153" spans="1:6">
      <c r="A153" s="42" t="s">
        <v>283</v>
      </c>
      <c r="B153" s="25" t="s">
        <v>284</v>
      </c>
      <c r="C153" s="27"/>
      <c r="D153" s="28">
        <v>1</v>
      </c>
      <c r="E153" s="28" t="s">
        <v>37</v>
      </c>
      <c r="F153" s="26">
        <v>0</v>
      </c>
    </row>
    <row r="154" spans="1:6">
      <c r="A154" s="42" t="s">
        <v>285</v>
      </c>
      <c r="B154" s="25" t="s">
        <v>286</v>
      </c>
      <c r="C154" s="27"/>
      <c r="D154" s="28">
        <v>1</v>
      </c>
      <c r="E154" s="28" t="s">
        <v>37</v>
      </c>
      <c r="F154" s="26">
        <v>0</v>
      </c>
    </row>
    <row r="155" spans="1:6">
      <c r="A155" s="42" t="s">
        <v>287</v>
      </c>
      <c r="B155" s="25" t="s">
        <v>288</v>
      </c>
      <c r="C155" s="27"/>
      <c r="D155" s="28">
        <v>1</v>
      </c>
      <c r="E155" s="28" t="s">
        <v>37</v>
      </c>
      <c r="F155" s="26">
        <v>0</v>
      </c>
    </row>
    <row r="156" spans="1:6">
      <c r="A156" s="42" t="s">
        <v>289</v>
      </c>
      <c r="B156" s="25" t="s">
        <v>290</v>
      </c>
      <c r="C156" s="27"/>
      <c r="D156" s="28">
        <v>1</v>
      </c>
      <c r="E156" s="28" t="s">
        <v>37</v>
      </c>
      <c r="F156" s="26">
        <v>0</v>
      </c>
    </row>
    <row r="157" spans="1:6">
      <c r="A157" s="42" t="s">
        <v>291</v>
      </c>
      <c r="B157" s="25" t="s">
        <v>292</v>
      </c>
      <c r="C157" s="27"/>
      <c r="D157" s="28">
        <v>1</v>
      </c>
      <c r="E157" s="28" t="s">
        <v>37</v>
      </c>
      <c r="F157" s="26">
        <v>0</v>
      </c>
    </row>
    <row r="158" spans="1:6">
      <c r="A158" s="42" t="s">
        <v>293</v>
      </c>
      <c r="B158" s="25" t="s">
        <v>294</v>
      </c>
      <c r="C158" s="27"/>
      <c r="D158" s="28">
        <v>1</v>
      </c>
      <c r="E158" s="28" t="s">
        <v>37</v>
      </c>
      <c r="F158" s="26">
        <v>0</v>
      </c>
    </row>
    <row r="159" spans="1:6">
      <c r="A159" s="42" t="s">
        <v>295</v>
      </c>
      <c r="B159" s="25" t="s">
        <v>296</v>
      </c>
      <c r="C159" s="27"/>
      <c r="D159" s="28">
        <v>1</v>
      </c>
      <c r="E159" s="28" t="s">
        <v>37</v>
      </c>
      <c r="F159" s="26">
        <v>0</v>
      </c>
    </row>
    <row r="160" spans="1:6">
      <c r="A160" s="42" t="s">
        <v>297</v>
      </c>
      <c r="B160" s="25" t="s">
        <v>298</v>
      </c>
      <c r="C160" s="27"/>
      <c r="D160" s="28">
        <v>1</v>
      </c>
      <c r="E160" s="28" t="s">
        <v>37</v>
      </c>
      <c r="F160" s="26">
        <v>0</v>
      </c>
    </row>
    <row r="161" spans="1:6">
      <c r="A161" s="42" t="s">
        <v>299</v>
      </c>
      <c r="B161" s="25" t="s">
        <v>300</v>
      </c>
      <c r="C161" s="27"/>
      <c r="D161" s="28">
        <v>1</v>
      </c>
      <c r="E161" s="28" t="s">
        <v>37</v>
      </c>
      <c r="F161" s="26">
        <v>0</v>
      </c>
    </row>
    <row r="162" spans="1:6">
      <c r="A162" s="42" t="s">
        <v>301</v>
      </c>
      <c r="B162" s="25" t="s">
        <v>302</v>
      </c>
      <c r="C162" s="27"/>
      <c r="D162" s="28">
        <v>1</v>
      </c>
      <c r="E162" s="28" t="s">
        <v>37</v>
      </c>
      <c r="F162" s="26">
        <v>0</v>
      </c>
    </row>
    <row r="163" spans="1:6">
      <c r="A163" s="42" t="s">
        <v>303</v>
      </c>
      <c r="B163" s="25" t="s">
        <v>304</v>
      </c>
      <c r="C163" s="27"/>
      <c r="D163" s="28">
        <v>1</v>
      </c>
      <c r="E163" s="28" t="s">
        <v>37</v>
      </c>
      <c r="F163" s="26">
        <v>0</v>
      </c>
    </row>
    <row r="164" spans="1:6">
      <c r="A164" s="42" t="s">
        <v>305</v>
      </c>
      <c r="B164" s="25" t="s">
        <v>306</v>
      </c>
      <c r="C164" s="27"/>
      <c r="D164" s="28">
        <v>1</v>
      </c>
      <c r="E164" s="28" t="s">
        <v>37</v>
      </c>
      <c r="F164" s="26">
        <v>0</v>
      </c>
    </row>
    <row r="165" spans="1:6">
      <c r="A165" s="42" t="s">
        <v>307</v>
      </c>
      <c r="B165" s="25" t="s">
        <v>308</v>
      </c>
      <c r="C165" s="27"/>
      <c r="D165" s="28">
        <v>2</v>
      </c>
      <c r="E165" s="28" t="s">
        <v>37</v>
      </c>
      <c r="F165" s="26">
        <v>0</v>
      </c>
    </row>
    <row r="166" spans="1:6">
      <c r="A166" s="42" t="s">
        <v>309</v>
      </c>
      <c r="B166" s="25" t="s">
        <v>310</v>
      </c>
      <c r="C166" s="27"/>
      <c r="D166" s="28">
        <v>2</v>
      </c>
      <c r="E166" s="28" t="s">
        <v>37</v>
      </c>
      <c r="F166" s="26">
        <v>0</v>
      </c>
    </row>
    <row r="167" spans="1:6">
      <c r="A167" s="42" t="s">
        <v>311</v>
      </c>
      <c r="B167" s="25" t="s">
        <v>312</v>
      </c>
      <c r="C167" s="27"/>
      <c r="D167" s="28">
        <v>1</v>
      </c>
      <c r="E167" s="28" t="s">
        <v>37</v>
      </c>
      <c r="F167" s="26">
        <v>0</v>
      </c>
    </row>
    <row r="168" spans="1:6">
      <c r="A168" s="42" t="s">
        <v>313</v>
      </c>
      <c r="B168" s="25" t="s">
        <v>314</v>
      </c>
      <c r="C168" s="27"/>
      <c r="D168" s="28">
        <v>1</v>
      </c>
      <c r="E168" s="28" t="s">
        <v>37</v>
      </c>
      <c r="F168" s="26">
        <v>0</v>
      </c>
    </row>
    <row r="169" spans="1:6">
      <c r="A169" s="42" t="s">
        <v>315</v>
      </c>
      <c r="B169" s="25" t="s">
        <v>316</v>
      </c>
      <c r="C169" s="27"/>
      <c r="D169" s="28">
        <v>1</v>
      </c>
      <c r="E169" s="28" t="s">
        <v>37</v>
      </c>
      <c r="F169" s="26">
        <v>0</v>
      </c>
    </row>
    <row r="170" spans="1:6">
      <c r="A170" s="42" t="s">
        <v>317</v>
      </c>
      <c r="B170" s="25" t="s">
        <v>318</v>
      </c>
      <c r="C170" s="27"/>
      <c r="D170" s="28">
        <v>1</v>
      </c>
      <c r="E170" s="28" t="s">
        <v>37</v>
      </c>
      <c r="F170" s="26">
        <v>0</v>
      </c>
    </row>
    <row r="171" spans="1:6">
      <c r="A171" s="42" t="s">
        <v>319</v>
      </c>
      <c r="B171" s="25" t="s">
        <v>320</v>
      </c>
      <c r="C171" s="27"/>
      <c r="D171" s="28">
        <v>2</v>
      </c>
      <c r="E171" s="28" t="s">
        <v>37</v>
      </c>
      <c r="F171" s="26">
        <v>0</v>
      </c>
    </row>
    <row r="172" spans="1:6">
      <c r="A172" s="42" t="s">
        <v>321</v>
      </c>
      <c r="B172" s="25" t="s">
        <v>322</v>
      </c>
      <c r="C172" s="27"/>
      <c r="D172" s="28">
        <v>1</v>
      </c>
      <c r="E172" s="28" t="s">
        <v>37</v>
      </c>
      <c r="F172" s="26">
        <v>0</v>
      </c>
    </row>
    <row r="173" spans="1:6">
      <c r="A173" s="42" t="s">
        <v>323</v>
      </c>
      <c r="B173" s="25" t="s">
        <v>324</v>
      </c>
      <c r="C173" s="27"/>
      <c r="D173" s="28">
        <v>2</v>
      </c>
      <c r="E173" s="28" t="s">
        <v>37</v>
      </c>
      <c r="F173" s="26">
        <v>0</v>
      </c>
    </row>
    <row r="174" spans="1:6">
      <c r="A174" s="42" t="s">
        <v>325</v>
      </c>
      <c r="B174" s="25" t="s">
        <v>250</v>
      </c>
      <c r="C174" s="27"/>
      <c r="D174" s="28">
        <v>14</v>
      </c>
      <c r="E174" s="28" t="s">
        <v>37</v>
      </c>
      <c r="F174" s="26">
        <v>0</v>
      </c>
    </row>
    <row r="175" spans="1:6">
      <c r="A175" s="42" t="s">
        <v>326</v>
      </c>
      <c r="B175" s="25" t="s">
        <v>327</v>
      </c>
      <c r="C175" s="27"/>
      <c r="D175" s="28">
        <v>1</v>
      </c>
      <c r="E175" s="28" t="s">
        <v>37</v>
      </c>
      <c r="F175" s="26">
        <v>0</v>
      </c>
    </row>
    <row r="176" spans="1:6">
      <c r="A176" s="42" t="s">
        <v>328</v>
      </c>
      <c r="B176" s="25" t="s">
        <v>329</v>
      </c>
      <c r="C176" s="27"/>
      <c r="D176" s="28">
        <v>1</v>
      </c>
      <c r="E176" s="28" t="s">
        <v>37</v>
      </c>
      <c r="F176" s="26">
        <v>0</v>
      </c>
    </row>
    <row r="177" spans="1:6">
      <c r="A177" s="42" t="s">
        <v>330</v>
      </c>
      <c r="B177" s="25" t="s">
        <v>331</v>
      </c>
      <c r="C177" s="27"/>
      <c r="D177" s="28">
        <v>1</v>
      </c>
      <c r="E177" s="28" t="s">
        <v>37</v>
      </c>
      <c r="F177" s="26">
        <v>0</v>
      </c>
    </row>
    <row r="178" spans="1:6">
      <c r="A178" s="42" t="s">
        <v>332</v>
      </c>
      <c r="B178" s="25" t="s">
        <v>333</v>
      </c>
      <c r="C178" s="27"/>
      <c r="D178" s="28">
        <v>4</v>
      </c>
      <c r="E178" s="28" t="s">
        <v>37</v>
      </c>
      <c r="F178" s="26">
        <v>0</v>
      </c>
    </row>
    <row r="179" spans="1:6">
      <c r="A179" s="42" t="s">
        <v>334</v>
      </c>
      <c r="B179" s="25" t="s">
        <v>335</v>
      </c>
      <c r="C179" s="27"/>
      <c r="D179" s="28">
        <v>1</v>
      </c>
      <c r="E179" s="28" t="s">
        <v>37</v>
      </c>
      <c r="F179" s="26">
        <v>0</v>
      </c>
    </row>
    <row r="180" spans="1:6">
      <c r="A180" s="42" t="s">
        <v>336</v>
      </c>
      <c r="B180" s="25" t="s">
        <v>327</v>
      </c>
      <c r="C180" s="27"/>
      <c r="D180" s="28">
        <v>1</v>
      </c>
      <c r="E180" s="28" t="s">
        <v>37</v>
      </c>
      <c r="F180" s="26">
        <v>0</v>
      </c>
    </row>
    <row r="181" spans="1:6">
      <c r="A181" s="42" t="s">
        <v>337</v>
      </c>
      <c r="B181" s="25" t="s">
        <v>338</v>
      </c>
      <c r="C181" s="27"/>
      <c r="D181" s="28">
        <v>8</v>
      </c>
      <c r="E181" s="28" t="s">
        <v>37</v>
      </c>
      <c r="F181" s="26">
        <v>0</v>
      </c>
    </row>
    <row r="182" spans="1:6">
      <c r="A182" s="42" t="s">
        <v>339</v>
      </c>
      <c r="B182" s="25" t="s">
        <v>340</v>
      </c>
      <c r="C182" s="27"/>
      <c r="D182" s="28">
        <v>8</v>
      </c>
      <c r="E182" s="28" t="s">
        <v>37</v>
      </c>
      <c r="F182" s="26">
        <v>0</v>
      </c>
    </row>
    <row r="183" spans="1:6">
      <c r="A183" s="42" t="s">
        <v>341</v>
      </c>
      <c r="B183" s="25" t="s">
        <v>342</v>
      </c>
      <c r="C183" s="27"/>
      <c r="D183" s="28">
        <v>8</v>
      </c>
      <c r="E183" s="28" t="s">
        <v>37</v>
      </c>
      <c r="F183" s="26">
        <v>0</v>
      </c>
    </row>
    <row r="184" spans="1:6">
      <c r="A184" s="42" t="s">
        <v>343</v>
      </c>
      <c r="B184" s="25" t="s">
        <v>344</v>
      </c>
      <c r="C184" s="27"/>
      <c r="D184" s="28">
        <v>1</v>
      </c>
      <c r="E184" s="28" t="s">
        <v>37</v>
      </c>
      <c r="F184" s="26">
        <v>0</v>
      </c>
    </row>
    <row r="185" spans="1:6">
      <c r="A185" s="42" t="s">
        <v>345</v>
      </c>
      <c r="B185" s="25" t="s">
        <v>346</v>
      </c>
      <c r="C185" s="27"/>
      <c r="D185" s="28">
        <v>1</v>
      </c>
      <c r="E185" s="28" t="s">
        <v>37</v>
      </c>
      <c r="F185" s="26">
        <v>0</v>
      </c>
    </row>
    <row r="186" spans="1:6">
      <c r="A186" s="42" t="s">
        <v>347</v>
      </c>
      <c r="B186" s="25" t="s">
        <v>348</v>
      </c>
      <c r="C186" s="27"/>
      <c r="D186" s="28">
        <v>1</v>
      </c>
      <c r="E186" s="28" t="s">
        <v>37</v>
      </c>
      <c r="F186" s="26">
        <v>0</v>
      </c>
    </row>
    <row r="187" spans="1:6">
      <c r="A187" s="42" t="s">
        <v>349</v>
      </c>
      <c r="B187" s="25" t="s">
        <v>350</v>
      </c>
      <c r="C187" s="27"/>
      <c r="D187" s="28">
        <v>1</v>
      </c>
      <c r="E187" s="28" t="s">
        <v>37</v>
      </c>
      <c r="F187" s="26">
        <v>0</v>
      </c>
    </row>
    <row r="188" spans="1:6">
      <c r="A188" s="42" t="s">
        <v>351</v>
      </c>
      <c r="B188" s="25" t="s">
        <v>352</v>
      </c>
      <c r="C188" s="27"/>
      <c r="D188" s="28">
        <v>1</v>
      </c>
      <c r="E188" s="28" t="s">
        <v>37</v>
      </c>
      <c r="F188" s="26">
        <v>0</v>
      </c>
    </row>
    <row r="189" spans="1:6">
      <c r="A189" s="42" t="s">
        <v>353</v>
      </c>
      <c r="B189" s="25" t="s">
        <v>354</v>
      </c>
      <c r="C189" s="27"/>
      <c r="D189" s="28">
        <v>2</v>
      </c>
      <c r="E189" s="28" t="s">
        <v>37</v>
      </c>
      <c r="F189" s="26">
        <v>0</v>
      </c>
    </row>
    <row r="190" spans="1:6">
      <c r="A190" s="42" t="s">
        <v>355</v>
      </c>
      <c r="B190" s="25" t="s">
        <v>356</v>
      </c>
      <c r="C190" s="27"/>
      <c r="D190" s="28">
        <v>1</v>
      </c>
      <c r="E190" s="28" t="s">
        <v>37</v>
      </c>
      <c r="F190" s="26">
        <v>0</v>
      </c>
    </row>
    <row r="191" spans="1:6">
      <c r="A191" s="42" t="s">
        <v>357</v>
      </c>
      <c r="B191" s="25" t="s">
        <v>358</v>
      </c>
      <c r="C191" s="27"/>
      <c r="D191" s="28">
        <v>2</v>
      </c>
      <c r="E191" s="28" t="s">
        <v>37</v>
      </c>
      <c r="F191" s="26">
        <v>0</v>
      </c>
    </row>
    <row r="192" spans="1:6">
      <c r="A192" s="42" t="s">
        <v>359</v>
      </c>
      <c r="B192" s="25" t="s">
        <v>360</v>
      </c>
      <c r="C192" s="27"/>
      <c r="D192" s="28">
        <v>1</v>
      </c>
      <c r="E192" s="28" t="s">
        <v>37</v>
      </c>
      <c r="F192" s="26">
        <v>0</v>
      </c>
    </row>
    <row r="193" spans="1:6">
      <c r="A193" s="42" t="s">
        <v>361</v>
      </c>
      <c r="B193" s="25" t="s">
        <v>362</v>
      </c>
      <c r="C193" s="27"/>
      <c r="D193" s="28">
        <v>1</v>
      </c>
      <c r="E193" s="28" t="s">
        <v>37</v>
      </c>
      <c r="F193" s="26">
        <v>0</v>
      </c>
    </row>
    <row r="194" spans="1:6">
      <c r="A194" s="42" t="s">
        <v>363</v>
      </c>
      <c r="B194" s="25" t="s">
        <v>364</v>
      </c>
      <c r="C194" s="27"/>
      <c r="D194" s="28">
        <v>1</v>
      </c>
      <c r="E194" s="28" t="s">
        <v>37</v>
      </c>
      <c r="F194" s="26">
        <v>0</v>
      </c>
    </row>
    <row r="195" spans="1:6">
      <c r="A195" s="42" t="s">
        <v>365</v>
      </c>
      <c r="B195" s="25" t="s">
        <v>366</v>
      </c>
      <c r="C195" s="27"/>
      <c r="D195" s="28">
        <v>1</v>
      </c>
      <c r="E195" s="28" t="s">
        <v>37</v>
      </c>
      <c r="F195" s="26">
        <v>0</v>
      </c>
    </row>
    <row r="196" spans="1:6">
      <c r="A196" s="42" t="s">
        <v>367</v>
      </c>
      <c r="B196" s="25" t="s">
        <v>368</v>
      </c>
      <c r="C196" s="27"/>
      <c r="D196" s="28">
        <v>1</v>
      </c>
      <c r="E196" s="28" t="s">
        <v>37</v>
      </c>
      <c r="F196" s="26">
        <v>0</v>
      </c>
    </row>
    <row r="197" spans="1:6">
      <c r="A197" s="42" t="s">
        <v>369</v>
      </c>
      <c r="B197" s="25" t="s">
        <v>370</v>
      </c>
      <c r="C197" s="27"/>
      <c r="D197" s="28">
        <v>1</v>
      </c>
      <c r="E197" s="28" t="s">
        <v>37</v>
      </c>
      <c r="F197" s="26">
        <v>0</v>
      </c>
    </row>
    <row r="198" spans="1:6">
      <c r="A198" s="42" t="s">
        <v>371</v>
      </c>
      <c r="B198" s="25" t="s">
        <v>372</v>
      </c>
      <c r="C198" s="27"/>
      <c r="D198" s="28">
        <v>2</v>
      </c>
      <c r="E198" s="28" t="s">
        <v>373</v>
      </c>
      <c r="F198" s="26">
        <v>0</v>
      </c>
    </row>
    <row r="199" spans="1:6">
      <c r="A199" s="42" t="s">
        <v>374</v>
      </c>
      <c r="B199" s="25" t="s">
        <v>375</v>
      </c>
      <c r="C199" s="27"/>
      <c r="D199" s="28">
        <v>2</v>
      </c>
      <c r="E199" s="28" t="s">
        <v>37</v>
      </c>
      <c r="F199" s="26">
        <v>0</v>
      </c>
    </row>
    <row r="200" spans="1:6">
      <c r="A200" s="42" t="s">
        <v>376</v>
      </c>
      <c r="B200" s="25" t="s">
        <v>377</v>
      </c>
      <c r="C200" s="27"/>
      <c r="D200" s="28">
        <v>1</v>
      </c>
      <c r="E200" s="28" t="s">
        <v>37</v>
      </c>
      <c r="F200" s="26">
        <v>0</v>
      </c>
    </row>
    <row r="201" spans="1:6">
      <c r="A201" s="42" t="s">
        <v>378</v>
      </c>
      <c r="B201" s="25" t="s">
        <v>379</v>
      </c>
      <c r="C201" s="27"/>
      <c r="D201" s="28">
        <v>1</v>
      </c>
      <c r="E201" s="28" t="s">
        <v>37</v>
      </c>
      <c r="F201" s="26">
        <v>0</v>
      </c>
    </row>
    <row r="202" spans="1:6">
      <c r="A202" s="42" t="s">
        <v>380</v>
      </c>
      <c r="B202" s="25" t="s">
        <v>381</v>
      </c>
      <c r="C202" s="27"/>
      <c r="D202" s="28">
        <v>3</v>
      </c>
      <c r="E202" s="28" t="s">
        <v>37</v>
      </c>
      <c r="F202" s="26">
        <v>0</v>
      </c>
    </row>
    <row r="203" spans="1:6">
      <c r="A203" s="42" t="s">
        <v>382</v>
      </c>
      <c r="B203" s="25" t="s">
        <v>383</v>
      </c>
      <c r="C203" s="27"/>
      <c r="D203" s="28">
        <v>1</v>
      </c>
      <c r="E203" s="28" t="s">
        <v>37</v>
      </c>
      <c r="F203" s="26">
        <v>0</v>
      </c>
    </row>
    <row r="204" spans="1:6">
      <c r="A204" s="42" t="s">
        <v>384</v>
      </c>
      <c r="B204" s="25" t="s">
        <v>385</v>
      </c>
      <c r="C204" s="27"/>
      <c r="D204" s="28">
        <v>1</v>
      </c>
      <c r="E204" s="28" t="s">
        <v>37</v>
      </c>
      <c r="F204" s="26">
        <v>0</v>
      </c>
    </row>
    <row r="205" spans="1:6">
      <c r="A205" s="42" t="s">
        <v>386</v>
      </c>
      <c r="B205" s="25" t="s">
        <v>387</v>
      </c>
      <c r="C205" s="27"/>
      <c r="D205" s="28">
        <v>2</v>
      </c>
      <c r="E205" s="28" t="s">
        <v>37</v>
      </c>
      <c r="F205" s="26">
        <v>0</v>
      </c>
    </row>
    <row r="206" spans="1:6">
      <c r="A206" s="42" t="s">
        <v>388</v>
      </c>
      <c r="B206" s="25" t="s">
        <v>389</v>
      </c>
      <c r="C206" s="27"/>
      <c r="D206" s="28">
        <v>1</v>
      </c>
      <c r="E206" s="28" t="s">
        <v>37</v>
      </c>
      <c r="F206" s="26">
        <v>0</v>
      </c>
    </row>
    <row r="207" spans="1:6">
      <c r="A207" s="42" t="s">
        <v>390</v>
      </c>
      <c r="B207" s="25" t="s">
        <v>391</v>
      </c>
      <c r="C207" s="27"/>
      <c r="D207" s="28">
        <v>1</v>
      </c>
      <c r="E207" s="28" t="s">
        <v>37</v>
      </c>
      <c r="F207" s="26">
        <v>0</v>
      </c>
    </row>
    <row r="208" spans="1:6">
      <c r="A208" s="42" t="s">
        <v>392</v>
      </c>
      <c r="B208" s="25" t="s">
        <v>393</v>
      </c>
      <c r="C208" s="27"/>
      <c r="D208" s="28">
        <v>1</v>
      </c>
      <c r="E208" s="28" t="s">
        <v>37</v>
      </c>
      <c r="F208" s="26">
        <v>0</v>
      </c>
    </row>
    <row r="209" spans="1:6">
      <c r="A209" s="42" t="s">
        <v>394</v>
      </c>
      <c r="B209" s="25" t="s">
        <v>395</v>
      </c>
      <c r="C209" s="27"/>
      <c r="D209" s="28">
        <v>1</v>
      </c>
      <c r="E209" s="28" t="s">
        <v>37</v>
      </c>
      <c r="F209" s="26">
        <v>0</v>
      </c>
    </row>
    <row r="210" spans="1:6">
      <c r="A210" s="42" t="s">
        <v>396</v>
      </c>
      <c r="B210" s="25" t="s">
        <v>397</v>
      </c>
      <c r="C210" s="27"/>
      <c r="D210" s="28">
        <v>1</v>
      </c>
      <c r="E210" s="28" t="s">
        <v>37</v>
      </c>
      <c r="F210" s="26">
        <v>0</v>
      </c>
    </row>
    <row r="211" spans="1:6">
      <c r="A211" s="42" t="s">
        <v>398</v>
      </c>
      <c r="B211" s="25" t="s">
        <v>399</v>
      </c>
      <c r="C211" s="27"/>
      <c r="D211" s="28">
        <v>1</v>
      </c>
      <c r="E211" s="28" t="s">
        <v>37</v>
      </c>
      <c r="F211" s="26">
        <v>0</v>
      </c>
    </row>
    <row r="212" spans="1:6">
      <c r="A212" s="42" t="s">
        <v>400</v>
      </c>
      <c r="B212" s="25" t="s">
        <v>401</v>
      </c>
      <c r="C212" s="27"/>
      <c r="D212" s="28">
        <v>1</v>
      </c>
      <c r="E212" s="28" t="s">
        <v>37</v>
      </c>
      <c r="F212" s="26">
        <v>0</v>
      </c>
    </row>
    <row r="213" spans="1:6">
      <c r="A213" s="42" t="s">
        <v>402</v>
      </c>
      <c r="B213" s="25" t="s">
        <v>403</v>
      </c>
      <c r="C213" s="27"/>
      <c r="D213" s="28">
        <v>1</v>
      </c>
      <c r="E213" s="28" t="s">
        <v>37</v>
      </c>
      <c r="F213" s="26">
        <v>0</v>
      </c>
    </row>
    <row r="214" spans="1:6">
      <c r="A214" s="42" t="s">
        <v>404</v>
      </c>
      <c r="B214" s="25" t="s">
        <v>405</v>
      </c>
      <c r="C214" s="27"/>
      <c r="D214" s="28">
        <v>1</v>
      </c>
      <c r="E214" s="28" t="s">
        <v>37</v>
      </c>
      <c r="F214" s="26">
        <v>0</v>
      </c>
    </row>
    <row r="215" spans="1:6">
      <c r="A215" s="42" t="s">
        <v>406</v>
      </c>
      <c r="B215" s="25" t="s">
        <v>407</v>
      </c>
      <c r="C215" s="27"/>
      <c r="D215" s="28">
        <v>1</v>
      </c>
      <c r="E215" s="28" t="s">
        <v>37</v>
      </c>
      <c r="F215" s="26">
        <v>0</v>
      </c>
    </row>
    <row r="216" spans="1:6">
      <c r="A216" s="42" t="s">
        <v>408</v>
      </c>
      <c r="B216" s="25" t="s">
        <v>409</v>
      </c>
      <c r="C216" s="27"/>
      <c r="D216" s="28">
        <v>2</v>
      </c>
      <c r="E216" s="28" t="s">
        <v>37</v>
      </c>
      <c r="F216" s="26">
        <v>0</v>
      </c>
    </row>
    <row r="217" spans="1:6">
      <c r="A217" s="42" t="s">
        <v>410</v>
      </c>
      <c r="B217" s="25" t="s">
        <v>411</v>
      </c>
      <c r="C217" s="27"/>
      <c r="D217" s="28">
        <v>1</v>
      </c>
      <c r="E217" s="28" t="s">
        <v>37</v>
      </c>
      <c r="F217" s="26">
        <v>0</v>
      </c>
    </row>
    <row r="218" spans="1:6">
      <c r="A218" s="42" t="s">
        <v>412</v>
      </c>
      <c r="B218" s="25" t="s">
        <v>413</v>
      </c>
      <c r="C218" s="27"/>
      <c r="D218" s="28">
        <v>2</v>
      </c>
      <c r="E218" s="28" t="s">
        <v>37</v>
      </c>
      <c r="F218" s="26">
        <v>0</v>
      </c>
    </row>
    <row r="219" spans="1:6">
      <c r="A219" s="42" t="s">
        <v>414</v>
      </c>
      <c r="B219" s="25" t="s">
        <v>415</v>
      </c>
      <c r="C219" s="27"/>
      <c r="D219" s="28">
        <v>1</v>
      </c>
      <c r="E219" s="28" t="s">
        <v>37</v>
      </c>
      <c r="F219" s="26">
        <v>0</v>
      </c>
    </row>
    <row r="220" spans="1:6">
      <c r="A220" s="42" t="s">
        <v>416</v>
      </c>
      <c r="B220" s="25" t="s">
        <v>417</v>
      </c>
      <c r="C220" s="27"/>
      <c r="D220" s="28">
        <v>1</v>
      </c>
      <c r="E220" s="28" t="s">
        <v>37</v>
      </c>
      <c r="F220" s="26">
        <v>0</v>
      </c>
    </row>
    <row r="221" spans="1:6">
      <c r="A221" s="42" t="s">
        <v>418</v>
      </c>
      <c r="B221" s="25" t="s">
        <v>419</v>
      </c>
      <c r="C221" s="27"/>
      <c r="D221" s="28">
        <v>7</v>
      </c>
      <c r="E221" s="28" t="s">
        <v>37</v>
      </c>
      <c r="F221" s="26">
        <v>0</v>
      </c>
    </row>
    <row r="222" spans="1:6">
      <c r="A222" s="42" t="s">
        <v>420</v>
      </c>
      <c r="B222" s="25" t="s">
        <v>421</v>
      </c>
      <c r="C222" s="27"/>
      <c r="D222" s="28">
        <v>1</v>
      </c>
      <c r="E222" s="28" t="s">
        <v>37</v>
      </c>
      <c r="F222" s="26">
        <v>0</v>
      </c>
    </row>
    <row r="223" spans="1:6">
      <c r="A223" s="42" t="s">
        <v>422</v>
      </c>
      <c r="B223" s="25" t="s">
        <v>423</v>
      </c>
      <c r="C223" s="27"/>
      <c r="D223" s="28">
        <v>7</v>
      </c>
      <c r="E223" s="28" t="s">
        <v>37</v>
      </c>
      <c r="F223" s="26">
        <v>0</v>
      </c>
    </row>
    <row r="224" spans="1:6">
      <c r="A224" s="42" t="s">
        <v>424</v>
      </c>
      <c r="B224" s="25" t="s">
        <v>425</v>
      </c>
      <c r="C224" s="27"/>
      <c r="D224" s="28">
        <v>1</v>
      </c>
      <c r="E224" s="28" t="s">
        <v>37</v>
      </c>
      <c r="F224" s="26">
        <v>0</v>
      </c>
    </row>
    <row r="225" spans="1:7">
      <c r="A225" s="42" t="s">
        <v>426</v>
      </c>
      <c r="B225" s="25" t="s">
        <v>427</v>
      </c>
      <c r="C225" s="27"/>
      <c r="D225" s="28">
        <v>2</v>
      </c>
      <c r="E225" s="28" t="s">
        <v>37</v>
      </c>
      <c r="F225" s="26">
        <v>0</v>
      </c>
    </row>
    <row r="226" spans="1:7">
      <c r="A226" s="42" t="s">
        <v>428</v>
      </c>
      <c r="B226" s="25" t="s">
        <v>429</v>
      </c>
      <c r="C226" s="27"/>
      <c r="D226" s="28">
        <v>2</v>
      </c>
      <c r="E226" s="28" t="s">
        <v>37</v>
      </c>
      <c r="F226" s="26">
        <v>0</v>
      </c>
    </row>
    <row r="228" spans="1:7" ht="12">
      <c r="A228" s="74" t="s">
        <v>430</v>
      </c>
      <c r="B228" s="74"/>
    </row>
    <row r="229" spans="1:7" ht="13.15" customHeight="1">
      <c r="A229" s="77" t="s">
        <v>431</v>
      </c>
      <c r="B229" s="77"/>
      <c r="C229" s="10"/>
      <c r="D229" s="9"/>
      <c r="E229" s="9"/>
      <c r="F229" s="8"/>
      <c r="G229" s="8"/>
    </row>
    <row r="230" spans="1:7" ht="13.5" customHeight="1">
      <c r="A230" s="77" t="s">
        <v>432</v>
      </c>
      <c r="B230" s="77"/>
      <c r="C230" s="10"/>
      <c r="D230" s="9"/>
      <c r="E230" s="9"/>
      <c r="F230" s="8"/>
      <c r="G230" s="8"/>
    </row>
    <row r="231" spans="1:7" ht="12" customHeight="1">
      <c r="A231" s="77"/>
      <c r="B231" s="77"/>
      <c r="C231" s="11"/>
      <c r="D231" s="69" t="s">
        <v>433</v>
      </c>
      <c r="E231" s="69"/>
      <c r="F231" s="69"/>
      <c r="G231" s="23"/>
    </row>
    <row r="232" spans="1:7" ht="13.15" customHeight="1">
      <c r="A232" s="73"/>
      <c r="B232" s="73"/>
      <c r="C232" s="73"/>
      <c r="D232" s="70" t="s">
        <v>434</v>
      </c>
      <c r="E232" s="70"/>
      <c r="F232" s="70"/>
      <c r="G232" s="39"/>
    </row>
    <row r="233" spans="1:7" ht="14.45">
      <c r="A233" s="12"/>
      <c r="B233" s="12"/>
      <c r="C233" s="12"/>
      <c r="D233" s="71" t="s">
        <v>435</v>
      </c>
      <c r="E233" s="71"/>
      <c r="F233" s="71"/>
      <c r="G233"/>
    </row>
    <row r="234" spans="1:7" ht="13.15">
      <c r="A234" s="5"/>
      <c r="B234" s="5"/>
      <c r="C234" s="5"/>
      <c r="D234" s="6"/>
      <c r="E234" s="6"/>
      <c r="F234" s="5"/>
      <c r="G234" s="7"/>
    </row>
    <row r="235" spans="1:7">
      <c r="A235" s="4"/>
      <c r="B235" s="4"/>
    </row>
    <row r="236" spans="1:7">
      <c r="A236" s="4"/>
      <c r="B236" s="4"/>
    </row>
    <row r="237" spans="1:7">
      <c r="A237" s="4"/>
      <c r="B237" s="4"/>
    </row>
  </sheetData>
  <mergeCells count="43">
    <mergeCell ref="A11:B11"/>
    <mergeCell ref="A12:B12"/>
    <mergeCell ref="A13:B13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6:B6"/>
    <mergeCell ref="A7:B7"/>
    <mergeCell ref="A8:B8"/>
    <mergeCell ref="A9:B9"/>
    <mergeCell ref="A10:B10"/>
    <mergeCell ref="A1:G1"/>
    <mergeCell ref="A3:B3"/>
    <mergeCell ref="A4:B4"/>
    <mergeCell ref="A5:B5"/>
    <mergeCell ref="D231:F231"/>
    <mergeCell ref="D232:F232"/>
    <mergeCell ref="D233:F233"/>
    <mergeCell ref="A23:E23"/>
    <mergeCell ref="B46:F46"/>
    <mergeCell ref="B69:F69"/>
    <mergeCell ref="B134:F134"/>
    <mergeCell ref="B118:F118"/>
    <mergeCell ref="A232:C232"/>
    <mergeCell ref="A228:B228"/>
    <mergeCell ref="A25:F25"/>
    <mergeCell ref="A230:B231"/>
    <mergeCell ref="A229:B229"/>
    <mergeCell ref="B26:F26"/>
    <mergeCell ref="A21:D21"/>
    <mergeCell ref="A22:D22"/>
    <mergeCell ref="B20:D20"/>
    <mergeCell ref="B101:F101"/>
    <mergeCell ref="B126:F126"/>
  </mergeCells>
  <phoneticPr fontId="1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Hostiteľský používateľ</cp:lastModifiedBy>
  <cp:revision/>
  <dcterms:created xsi:type="dcterms:W3CDTF">2021-12-11T15:28:47Z</dcterms:created>
  <dcterms:modified xsi:type="dcterms:W3CDTF">2024-01-08T08:44:22Z</dcterms:modified>
  <cp:category/>
  <cp:contentStatus/>
</cp:coreProperties>
</file>