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tabRatio="888" firstSheet="7" activeTab="16"/>
  </bookViews>
  <sheets>
    <sheet name="Rekapitulácia " sheetId="1" r:id="rId1"/>
    <sheet name="Odviečkovací stroj " sheetId="2" r:id="rId2"/>
    <sheet name="Kompletná odviečkovacia linka " sheetId="3" r:id="rId3"/>
    <sheet name="Medomet radiálny " sheetId="4" r:id="rId4"/>
    <sheet name="Tavička medu" sheetId="5" r:id="rId5"/>
    <sheet name="Plastová nádoba na med" sheetId="6" r:id="rId6"/>
    <sheet name="Centrifúga " sheetId="7" r:id="rId7"/>
    <sheet name="Elektrické tavidlo na viečká" sheetId="8" r:id="rId8"/>
    <sheet name="Stáčacia nádoba 2000 L" sheetId="9" r:id="rId9"/>
    <sheet name="Stáčacia nádoba 1000 L" sheetId="10" r:id="rId10"/>
    <sheet name="Pastovač medu" sheetId="11" r:id="rId11"/>
    <sheet name="Zubové čerpadlo" sheetId="12" r:id="rId12"/>
    <sheet name="Čerpadlo na med" sheetId="13" r:id="rId13"/>
    <sheet name="Čerpadlo na sirup " sheetId="14" r:id="rId14"/>
    <sheet name="Dekryštalizátor" sheetId="15" r:id="rId15"/>
    <sheet name="Vozík na prepravu a zdvíhanie" sheetId="16" r:id="rId16"/>
    <sheet name="Hrebeňový zdvihák" sheetId="17" r:id="rId17"/>
  </sheets>
  <definedNames/>
  <calcPr fullCalcOnLoad="1"/>
</workbook>
</file>

<file path=xl/sharedStrings.xml><?xml version="1.0" encoding="utf-8"?>
<sst xmlns="http://schemas.openxmlformats.org/spreadsheetml/2006/main" count="493" uniqueCount="178">
  <si>
    <t>Obchodné meno:</t>
  </si>
  <si>
    <t>Sídlo:</t>
  </si>
  <si>
    <t>IČO:</t>
  </si>
  <si>
    <t>Platca DPH (áno/nie):</t>
  </si>
  <si>
    <t>kontakt:</t>
  </si>
  <si>
    <t>dátum vypracovania cenovej ponuky:</t>
  </si>
  <si>
    <t>parametre</t>
  </si>
  <si>
    <t>jednotka</t>
  </si>
  <si>
    <t>Cena bez DPH v EUR</t>
  </si>
  <si>
    <t>Suma spolu bez DPH</t>
  </si>
  <si>
    <t>špecifikácia/požiadavky</t>
  </si>
  <si>
    <t xml:space="preserve">Obchodné meno výrobcu </t>
  </si>
  <si>
    <t>Typové označenie  (v prípade ak typové označenie nemá uvedie "NIE")</t>
  </si>
  <si>
    <t>Pečiatka,podpis:</t>
  </si>
  <si>
    <t>mm</t>
  </si>
  <si>
    <t>CENOVÁ PONUKA</t>
  </si>
  <si>
    <t>Údaje o spoločnosti, ktorá predkladá ponuku</t>
  </si>
  <si>
    <t>ks</t>
  </si>
  <si>
    <t>požaduje sa</t>
  </si>
  <si>
    <t>V</t>
  </si>
  <si>
    <t>l</t>
  </si>
  <si>
    <t>Celonerezové prevedenie</t>
  </si>
  <si>
    <t>Objem</t>
  </si>
  <si>
    <t>min. 250</t>
  </si>
  <si>
    <t>kg</t>
  </si>
  <si>
    <t>Prevedenie: nerez</t>
  </si>
  <si>
    <t>W</t>
  </si>
  <si>
    <t>min. 5</t>
  </si>
  <si>
    <t>min. 3</t>
  </si>
  <si>
    <t>Rozmery</t>
  </si>
  <si>
    <t xml:space="preserve">Rekapitulácia </t>
  </si>
  <si>
    <t>Celková cena bez DPH</t>
  </si>
  <si>
    <t>DPH 20 %</t>
  </si>
  <si>
    <t>Celková cena s DPH</t>
  </si>
  <si>
    <t>min. 230</t>
  </si>
  <si>
    <t>min. 660x410x150</t>
  </si>
  <si>
    <t xml:space="preserve">Uchádzač predložením ponuky deklaruje, že ním ponúkaný tovar spĺňa nižšie uvedené požiadavky a parametre na predmet zákazky. </t>
  </si>
  <si>
    <r>
      <rPr>
        <sz val="11"/>
        <color indexed="10"/>
        <rFont val="Calibri"/>
        <family val="2"/>
      </rPr>
      <t>Uchádzač predložením ponuky deklaruje, že ním ponúkaný tovar spĺňa nižšie uvedené požiadavky a parametre na predmet zákazky.</t>
    </r>
    <r>
      <rPr>
        <sz val="11"/>
        <color theme="1"/>
        <rFont val="Calibri"/>
        <family val="2"/>
      </rPr>
      <t xml:space="preserve"> </t>
    </r>
  </si>
  <si>
    <t xml:space="preserve">požaduje sa </t>
  </si>
  <si>
    <t>min. 60</t>
  </si>
  <si>
    <t>min. 30</t>
  </si>
  <si>
    <t>Požadovaný počet kusov</t>
  </si>
  <si>
    <t xml:space="preserve">Kompletná odviečkovacia linka </t>
  </si>
  <si>
    <t xml:space="preserve">Medomet radiálny </t>
  </si>
  <si>
    <t>Tavička medu</t>
  </si>
  <si>
    <t xml:space="preserve">Plastová nádoba na med </t>
  </si>
  <si>
    <t xml:space="preserve">Centrifúga </t>
  </si>
  <si>
    <t xml:space="preserve">Separátor vosku </t>
  </si>
  <si>
    <t xml:space="preserve">Hrebeňový zdvihák </t>
  </si>
  <si>
    <t xml:space="preserve">Odviečkovací stroj </t>
  </si>
  <si>
    <t>Elektrické napájanie</t>
  </si>
  <si>
    <t>Vibračný nôž</t>
  </si>
  <si>
    <t>Vyhrievaný nož</t>
  </si>
  <si>
    <t>Lis</t>
  </si>
  <si>
    <t>Medomet</t>
  </si>
  <si>
    <t>Počet rámikov</t>
  </si>
  <si>
    <t>min. 54</t>
  </si>
  <si>
    <t xml:space="preserve">Priemer </t>
  </si>
  <si>
    <t>cm</t>
  </si>
  <si>
    <t>min. 125</t>
  </si>
  <si>
    <t>Výška</t>
  </si>
  <si>
    <t>min. 110</t>
  </si>
  <si>
    <t>Nastaviteľná a regulovateľná štartovacia rýchlosť.</t>
  </si>
  <si>
    <t>min. 37x37x105</t>
  </si>
  <si>
    <t>Špirála s termostatom</t>
  </si>
  <si>
    <t>Váha</t>
  </si>
  <si>
    <t>Výkon</t>
  </si>
  <si>
    <t xml:space="preserve"> max. 1500</t>
  </si>
  <si>
    <t>2</t>
  </si>
  <si>
    <t>4</t>
  </si>
  <si>
    <t>min. 35</t>
  </si>
  <si>
    <t>Hmotnosť</t>
  </si>
  <si>
    <t>min. 1,7</t>
  </si>
  <si>
    <t>Skladovanie dvoch plných, uzavretých nádob na sebe</t>
  </si>
  <si>
    <t>min. 74</t>
  </si>
  <si>
    <t>Izolácia</t>
  </si>
  <si>
    <t>Tavička na vosk</t>
  </si>
  <si>
    <t>Elektrické tavidlo na viečká</t>
  </si>
  <si>
    <t>Separácia</t>
  </si>
  <si>
    <t>Vyhrievanie</t>
  </si>
  <si>
    <t>Miešacie zariadenia</t>
  </si>
  <si>
    <t>min. 1000</t>
  </si>
  <si>
    <t>min. 2000</t>
  </si>
  <si>
    <t>1 1/2' klapkový ventil</t>
  </si>
  <si>
    <t>Stáčacia nádoba 2000 L</t>
  </si>
  <si>
    <t>Stáčacia nádoba 1000 L</t>
  </si>
  <si>
    <t>Pastovač medu</t>
  </si>
  <si>
    <t xml:space="preserve"> max. 2,25</t>
  </si>
  <si>
    <t xml:space="preserve">Rýchlosť otáčok pri miešaní </t>
  </si>
  <si>
    <t>min. 43</t>
  </si>
  <si>
    <t xml:space="preserve">Zubové čerpadlo </t>
  </si>
  <si>
    <t>Čidlo hladiny</t>
  </si>
  <si>
    <t>Kontrola otáčok</t>
  </si>
  <si>
    <t>Kapacita</t>
  </si>
  <si>
    <t>kg/h</t>
  </si>
  <si>
    <t>min. 1100</t>
  </si>
  <si>
    <t>max. 1500</t>
  </si>
  <si>
    <t>max. 180</t>
  </si>
  <si>
    <t>ot./min</t>
  </si>
  <si>
    <t>Otáčky za minútu</t>
  </si>
  <si>
    <t>Čerpadlo na med</t>
  </si>
  <si>
    <t>min. 3x400</t>
  </si>
  <si>
    <t>max. 750</t>
  </si>
  <si>
    <t xml:space="preserve">Čerpadlo na sirup </t>
  </si>
  <si>
    <t>Počet otázok za minútu</t>
  </si>
  <si>
    <t>min. 900</t>
  </si>
  <si>
    <t>Nerezový manipulační vozík na kolečkách</t>
  </si>
  <si>
    <t>Dekryštalizátor</t>
  </si>
  <si>
    <t>min. 375</t>
  </si>
  <si>
    <t>max. 1600</t>
  </si>
  <si>
    <t>Počet ventilátorov</t>
  </si>
  <si>
    <t>Kapacita pohárov</t>
  </si>
  <si>
    <t>max. 200</t>
  </si>
  <si>
    <t>Počet mriežok na poháre</t>
  </si>
  <si>
    <t>min. 4</t>
  </si>
  <si>
    <t>Vozík na prepravu a zdvíhanie úľov</t>
  </si>
  <si>
    <t>Požadovaný počet ks</t>
  </si>
  <si>
    <t>Hrebeňový zdvihák</t>
  </si>
  <si>
    <t>Prevedenie: oceľ</t>
  </si>
  <si>
    <t>max. 80</t>
  </si>
  <si>
    <t>°C</t>
  </si>
  <si>
    <t>Teplota pracovného prostredia</t>
  </si>
  <si>
    <t>t</t>
  </si>
  <si>
    <t>Zdvíhanie, priťahovanie, fixovanie</t>
  </si>
  <si>
    <t>Zubové čerpadlo</t>
  </si>
  <si>
    <t>Čerpadlo na sirup</t>
  </si>
  <si>
    <t>Príkon</t>
  </si>
  <si>
    <t>Odviečkovací stôl</t>
  </si>
  <si>
    <t>Pneumatický vyrážač rámikov - deboxer</t>
  </si>
  <si>
    <t>Pneumatický podávač rámikov</t>
  </si>
  <si>
    <t>Stáčacia nádoba k filtrovaniu medu za účelom oddelenia vosku od medu s ohrevom</t>
  </si>
  <si>
    <t>Horizontálny medomet 100 rámikový</t>
  </si>
  <si>
    <t>Čerpadlo na med  s čidlom hladiny</t>
  </si>
  <si>
    <t>Vymeniteľný náhradný kôš</t>
  </si>
  <si>
    <t>min. 150x80x81</t>
  </si>
  <si>
    <t>kW</t>
  </si>
  <si>
    <t>Automatický ovládač</t>
  </si>
  <si>
    <t>Výška zdvihu</t>
  </si>
  <si>
    <t>Zdvih</t>
  </si>
  <si>
    <t>Veko nádoby</t>
  </si>
  <si>
    <t>min. 200</t>
  </si>
  <si>
    <t xml:space="preserve">Lis na viečka s výkonom </t>
  </si>
  <si>
    <t>Vozík na prepravu a zdvíhanie</t>
  </si>
  <si>
    <t>Automatický pracovný režim</t>
  </si>
  <si>
    <t>Nosnosť WLL</t>
  </si>
  <si>
    <t>min. 100</t>
  </si>
  <si>
    <t>Parametre ponúkaného zariadenia
Dodávateľ uvedie podľa charakteru požiadavky konkrétnu hodnotu, názov alebo ÁNO/NIE</t>
  </si>
  <si>
    <t>.........................kg</t>
  </si>
  <si>
    <t>áno/nie</t>
  </si>
  <si>
    <t>..........................l</t>
  </si>
  <si>
    <t>.........................ks</t>
  </si>
  <si>
    <t>..........................W</t>
  </si>
  <si>
    <t>........................ks</t>
  </si>
  <si>
    <t>.........................cm</t>
  </si>
  <si>
    <t>.........................V</t>
  </si>
  <si>
    <t>.........................mm</t>
  </si>
  <si>
    <t>........................kg</t>
  </si>
  <si>
    <t>.........................kg/h</t>
  </si>
  <si>
    <t>........................V</t>
  </si>
  <si>
    <t>........................cm</t>
  </si>
  <si>
    <t>.......................kg</t>
  </si>
  <si>
    <t>Suma spolu bez DPH za 2 ks</t>
  </si>
  <si>
    <t>Suma spolu bez DPH za 4 ks</t>
  </si>
  <si>
    <t>........................l</t>
  </si>
  <si>
    <t>........................kW</t>
  </si>
  <si>
    <t>.......................ot./min</t>
  </si>
  <si>
    <t>........................kg/h</t>
  </si>
  <si>
    <t>.....................V</t>
  </si>
  <si>
    <t>.....................W</t>
  </si>
  <si>
    <t>.......................kg/h</t>
  </si>
  <si>
    <t>.....................ot./min.</t>
  </si>
  <si>
    <t>.....................kg</t>
  </si>
  <si>
    <t>....................ks</t>
  </si>
  <si>
    <t>.....................°C</t>
  </si>
  <si>
    <t>Výška zdvihu 735 až 1090 mm</t>
  </si>
  <si>
    <t>.................... kg</t>
  </si>
  <si>
    <t>.....................t</t>
  </si>
  <si>
    <t>........................W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</si>
</sst>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€&quot;_);\(#,##0\ &quot;€&quot;\)"/>
    <numFmt numFmtId="175" formatCode="#,##0\ &quot;€&quot;_);[Red]\(#,##0\ &quot;€&quot;\)"/>
    <numFmt numFmtId="176" formatCode="#,##0.00\ &quot;€&quot;_);\(#,##0.00\ &quot;€&quot;\)"/>
    <numFmt numFmtId="177" formatCode="#,##0.00\ &quot;€&quot;_);[Red]\(#,##0.00\ &quot;€&quot;\)"/>
    <numFmt numFmtId="178" formatCode="_ * #,##0_)\ &quot;€&quot;_ ;_ * \(#,##0\)\ &quot;€&quot;_ ;_ * &quot;-&quot;_)\ &quot;€&quot;_ ;_ @_ "/>
    <numFmt numFmtId="179" formatCode="_ * #,##0_)_ ;_ * \(#,##0\)_ ;_ * &quot;-&quot;_)_ ;_ @_ "/>
    <numFmt numFmtId="180" formatCode="_ * #,##0.00_)\ &quot;€&quot;_ ;_ * \(#,##0.00\)\ &quot;€&quot;_ ;_ * &quot;-&quot;??_)\ &quot;€&quot;_ ;_ @_ "/>
    <numFmt numFmtId="181" formatCode="_ * #,##0.00_)_ ;_ * \(#,##0.00\)_ ;_ * &quot;-&quot;??_)_ ;_ @_ "/>
    <numFmt numFmtId="182" formatCode="\P\r\a\vd\a;&quot;Pravda&quot;;&quot;Nepravda&quot;"/>
    <numFmt numFmtId="183" formatCode="[$€-2]\ #\ ##,000_);[Red]\([$¥€-2]\ #\ ##,000\)"/>
    <numFmt numFmtId="184" formatCode="#,##0.00\ &quot;EUR&quot;"/>
    <numFmt numFmtId="185" formatCode="[$-41B]d\.\ mmmm\ yyyy"/>
    <numFmt numFmtId="186" formatCode="[$-41B]dddd\,\ d\.\ mmmm\ yyyy"/>
    <numFmt numFmtId="187" formatCode="000\ 00"/>
    <numFmt numFmtId="188" formatCode="[$-41B]mmm\-yy;@"/>
    <numFmt numFmtId="189" formatCode="#&quot; &quot;?/2"/>
    <numFmt numFmtId="190" formatCode="#&quot; &quot;???/???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¥€-2]\ #\ ##,000_);[Red]\([$€-2]\ #\ 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i/>
      <sz val="12"/>
      <color indexed="49"/>
      <name val="Calibri"/>
      <family val="2"/>
    </font>
    <font>
      <sz val="14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u val="single"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13"/>
      <name val="Calibri"/>
      <family val="2"/>
    </font>
    <font>
      <b/>
      <u val="single"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4" tint="-0.24997000396251678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4"/>
      <color rgb="FFFFFF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7" fillId="2" borderId="10" xfId="0" applyFont="1" applyFill="1" applyBorder="1" applyAlignment="1">
      <alignment horizontal="center" vertical="center" wrapText="1"/>
    </xf>
    <xf numFmtId="0" fontId="47" fillId="2" borderId="11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0" fontId="54" fillId="33" borderId="0" xfId="0" applyFont="1" applyFill="1" applyBorder="1" applyAlignment="1">
      <alignment horizontal="right" vertical="center"/>
    </xf>
    <xf numFmtId="0" fontId="55" fillId="33" borderId="0" xfId="0" applyFont="1" applyFill="1" applyBorder="1" applyAlignment="1">
      <alignment horizontal="center" vertical="center"/>
    </xf>
    <xf numFmtId="0" fontId="47" fillId="2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7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7" fillId="0" borderId="14" xfId="0" applyFont="1" applyFill="1" applyBorder="1" applyAlignment="1">
      <alignment horizontal="center" vertical="center"/>
    </xf>
    <xf numFmtId="49" fontId="47" fillId="0" borderId="14" xfId="0" applyNumberFormat="1" applyFont="1" applyFill="1" applyBorder="1" applyAlignment="1">
      <alignment horizontal="center" vertical="center"/>
    </xf>
    <xf numFmtId="17" fontId="47" fillId="0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7" fillId="0" borderId="14" xfId="0" applyNumberFormat="1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4" fillId="0" borderId="0" xfId="0" applyFont="1" applyAlignment="1">
      <alignment/>
    </xf>
    <xf numFmtId="0" fontId="54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7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3" xfId="0" applyNumberFormat="1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7" fillId="34" borderId="17" xfId="0" applyFont="1" applyFill="1" applyBorder="1" applyAlignment="1">
      <alignment horizontal="center"/>
    </xf>
    <xf numFmtId="0" fontId="57" fillId="34" borderId="18" xfId="0" applyFont="1" applyFill="1" applyBorder="1" applyAlignment="1">
      <alignment horizontal="center"/>
    </xf>
    <xf numFmtId="184" fontId="58" fillId="34" borderId="10" xfId="0" applyNumberFormat="1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47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left" vertical="center"/>
    </xf>
    <xf numFmtId="0" fontId="59" fillId="0" borderId="20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/>
    </xf>
    <xf numFmtId="0" fontId="47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60" fillId="2" borderId="21" xfId="0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 wrapText="1"/>
    </xf>
    <xf numFmtId="0" fontId="54" fillId="0" borderId="22" xfId="0" applyFont="1" applyBorder="1" applyAlignment="1">
      <alignment horizontal="right" vertical="center"/>
    </xf>
    <xf numFmtId="0" fontId="54" fillId="0" borderId="23" xfId="0" applyFont="1" applyBorder="1" applyAlignment="1">
      <alignment horizontal="right" vertical="center"/>
    </xf>
    <xf numFmtId="0" fontId="54" fillId="0" borderId="24" xfId="0" applyFont="1" applyBorder="1" applyAlignment="1">
      <alignment horizontal="right" vertical="center"/>
    </xf>
    <xf numFmtId="184" fontId="61" fillId="33" borderId="25" xfId="0" applyNumberFormat="1" applyFont="1" applyFill="1" applyBorder="1" applyAlignment="1">
      <alignment horizontal="center" vertical="center"/>
    </xf>
    <xf numFmtId="184" fontId="61" fillId="33" borderId="26" xfId="0" applyNumberFormat="1" applyFont="1" applyFill="1" applyBorder="1" applyAlignment="1">
      <alignment horizontal="center" vertical="center"/>
    </xf>
    <xf numFmtId="0" fontId="62" fillId="33" borderId="27" xfId="0" applyFont="1" applyFill="1" applyBorder="1" applyAlignment="1">
      <alignment horizontal="left" vertical="top"/>
    </xf>
    <xf numFmtId="0" fontId="62" fillId="33" borderId="28" xfId="0" applyFont="1" applyFill="1" applyBorder="1" applyAlignment="1">
      <alignment horizontal="left" vertical="top"/>
    </xf>
    <xf numFmtId="0" fontId="62" fillId="33" borderId="29" xfId="0" applyFont="1" applyFill="1" applyBorder="1" applyAlignment="1">
      <alignment horizontal="left" vertical="top"/>
    </xf>
    <xf numFmtId="0" fontId="62" fillId="33" borderId="30" xfId="0" applyFont="1" applyFill="1" applyBorder="1" applyAlignment="1">
      <alignment horizontal="left" vertical="top"/>
    </xf>
    <xf numFmtId="0" fontId="62" fillId="33" borderId="31" xfId="0" applyFont="1" applyFill="1" applyBorder="1" applyAlignment="1">
      <alignment horizontal="left" vertical="top"/>
    </xf>
    <xf numFmtId="0" fontId="62" fillId="33" borderId="32" xfId="0" applyFont="1" applyFill="1" applyBorder="1" applyAlignment="1">
      <alignment horizontal="left" vertical="top"/>
    </xf>
    <xf numFmtId="0" fontId="54" fillId="0" borderId="33" xfId="0" applyFont="1" applyBorder="1" applyAlignment="1">
      <alignment horizontal="right" vertical="center"/>
    </xf>
    <xf numFmtId="0" fontId="54" fillId="0" borderId="34" xfId="0" applyFont="1" applyBorder="1" applyAlignment="1">
      <alignment horizontal="right" vertical="center"/>
    </xf>
    <xf numFmtId="0" fontId="54" fillId="0" borderId="35" xfId="0" applyFont="1" applyBorder="1" applyAlignment="1">
      <alignment horizontal="right" vertical="center"/>
    </xf>
    <xf numFmtId="184" fontId="61" fillId="33" borderId="36" xfId="0" applyNumberFormat="1" applyFont="1" applyFill="1" applyBorder="1" applyAlignment="1">
      <alignment horizontal="center" vertical="center"/>
    </xf>
    <xf numFmtId="184" fontId="61" fillId="33" borderId="37" xfId="0" applyNumberFormat="1" applyFont="1" applyFill="1" applyBorder="1" applyAlignment="1">
      <alignment horizontal="center" vertical="center"/>
    </xf>
    <xf numFmtId="0" fontId="54" fillId="0" borderId="38" xfId="0" applyFont="1" applyBorder="1" applyAlignment="1">
      <alignment horizontal="right" vertical="center"/>
    </xf>
    <xf numFmtId="0" fontId="54" fillId="0" borderId="19" xfId="0" applyFont="1" applyBorder="1" applyAlignment="1">
      <alignment horizontal="right" vertical="center"/>
    </xf>
    <xf numFmtId="0" fontId="54" fillId="0" borderId="20" xfId="0" applyFont="1" applyBorder="1" applyAlignment="1">
      <alignment horizontal="right" vertical="center"/>
    </xf>
    <xf numFmtId="184" fontId="61" fillId="33" borderId="13" xfId="0" applyNumberFormat="1" applyFont="1" applyFill="1" applyBorder="1" applyAlignment="1">
      <alignment horizontal="center" vertical="center"/>
    </xf>
    <xf numFmtId="184" fontId="61" fillId="33" borderId="39" xfId="0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0" fontId="28" fillId="0" borderId="36" xfId="0" applyFont="1" applyBorder="1" applyAlignment="1">
      <alignment horizontal="left" vertical="center"/>
    </xf>
    <xf numFmtId="0" fontId="28" fillId="0" borderId="34" xfId="0" applyFont="1" applyBorder="1" applyAlignment="1">
      <alignment horizontal="left" vertical="center"/>
    </xf>
    <xf numFmtId="0" fontId="28" fillId="0" borderId="35" xfId="0" applyFont="1" applyBorder="1" applyAlignment="1">
      <alignment horizontal="left" vertical="center"/>
    </xf>
    <xf numFmtId="0" fontId="54" fillId="35" borderId="13" xfId="0" applyFont="1" applyFill="1" applyBorder="1" applyAlignment="1">
      <alignment horizontal="left" vertical="center" wrapText="1" indent="4"/>
    </xf>
    <xf numFmtId="0" fontId="54" fillId="35" borderId="20" xfId="0" applyFont="1" applyFill="1" applyBorder="1" applyAlignment="1">
      <alignment horizontal="left" vertical="center" wrapText="1" indent="4"/>
    </xf>
    <xf numFmtId="0" fontId="58" fillId="34" borderId="13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vertical="center"/>
    </xf>
    <xf numFmtId="0" fontId="58" fillId="34" borderId="39" xfId="0" applyFont="1" applyFill="1" applyBorder="1" applyAlignment="1">
      <alignment horizontal="center" vertical="center"/>
    </xf>
    <xf numFmtId="0" fontId="54" fillId="35" borderId="25" xfId="0" applyFont="1" applyFill="1" applyBorder="1" applyAlignment="1">
      <alignment horizontal="left" vertical="center" wrapText="1" indent="4"/>
    </xf>
    <xf numFmtId="0" fontId="54" fillId="35" borderId="24" xfId="0" applyFont="1" applyFill="1" applyBorder="1" applyAlignment="1">
      <alignment horizontal="left" vertical="center" wrapText="1" indent="4"/>
    </xf>
    <xf numFmtId="0" fontId="58" fillId="34" borderId="25" xfId="0" applyFont="1" applyFill="1" applyBorder="1" applyAlignment="1">
      <alignment horizontal="center" vertical="center"/>
    </xf>
    <xf numFmtId="0" fontId="58" fillId="34" borderId="23" xfId="0" applyFont="1" applyFill="1" applyBorder="1" applyAlignment="1">
      <alignment horizontal="center" vertical="center"/>
    </xf>
    <xf numFmtId="0" fontId="58" fillId="34" borderId="26" xfId="0" applyFont="1" applyFill="1" applyBorder="1" applyAlignment="1">
      <alignment horizontal="center" vertical="center"/>
    </xf>
    <xf numFmtId="0" fontId="48" fillId="0" borderId="40" xfId="0" applyFont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3" fillId="14" borderId="16" xfId="0" applyFont="1" applyFill="1" applyBorder="1" applyAlignment="1">
      <alignment horizontal="center" vertical="center" wrapText="1"/>
    </xf>
    <xf numFmtId="0" fontId="63" fillId="14" borderId="21" xfId="0" applyFont="1" applyFill="1" applyBorder="1" applyAlignment="1">
      <alignment horizontal="center" vertical="center"/>
    </xf>
    <xf numFmtId="0" fontId="63" fillId="14" borderId="17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horizontal="center" vertical="center" wrapText="1"/>
    </xf>
    <xf numFmtId="0" fontId="2" fillId="14" borderId="41" xfId="0" applyFont="1" applyFill="1" applyBorder="1" applyAlignment="1">
      <alignment horizontal="center" vertical="center" wrapText="1"/>
    </xf>
    <xf numFmtId="0" fontId="63" fillId="2" borderId="35" xfId="0" applyFont="1" applyFill="1" applyBorder="1" applyAlignment="1">
      <alignment horizontal="left" vertical="center" wrapText="1" indent="1"/>
    </xf>
    <xf numFmtId="0" fontId="63" fillId="2" borderId="42" xfId="0" applyFont="1" applyFill="1" applyBorder="1" applyAlignment="1">
      <alignment horizontal="left" vertical="center" wrapText="1" indent="1"/>
    </xf>
    <xf numFmtId="0" fontId="63" fillId="2" borderId="20" xfId="0" applyFont="1" applyFill="1" applyBorder="1" applyAlignment="1">
      <alignment horizontal="left" vertical="center" wrapText="1" indent="1"/>
    </xf>
    <xf numFmtId="0" fontId="63" fillId="2" borderId="14" xfId="0" applyFont="1" applyFill="1" applyBorder="1" applyAlignment="1">
      <alignment horizontal="left" vertical="center" wrapText="1" indent="1"/>
    </xf>
    <xf numFmtId="0" fontId="63" fillId="2" borderId="24" xfId="0" applyFont="1" applyFill="1" applyBorder="1" applyAlignment="1">
      <alignment horizontal="left" vertical="center" wrapText="1" indent="1"/>
    </xf>
    <xf numFmtId="0" fontId="63" fillId="2" borderId="43" xfId="0" applyFont="1" applyFill="1" applyBorder="1" applyAlignment="1">
      <alignment horizontal="left" vertical="center" wrapText="1" indent="1"/>
    </xf>
    <xf numFmtId="0" fontId="54" fillId="35" borderId="36" xfId="0" applyFont="1" applyFill="1" applyBorder="1" applyAlignment="1">
      <alignment horizontal="left" vertical="center" wrapText="1" indent="4"/>
    </xf>
    <xf numFmtId="0" fontId="54" fillId="35" borderId="35" xfId="0" applyFont="1" applyFill="1" applyBorder="1" applyAlignment="1">
      <alignment horizontal="left" vertical="center" wrapText="1" indent="4"/>
    </xf>
    <xf numFmtId="0" fontId="56" fillId="34" borderId="36" xfId="0" applyFont="1" applyFill="1" applyBorder="1" applyAlignment="1">
      <alignment horizontal="center" vertical="center"/>
    </xf>
    <xf numFmtId="0" fontId="56" fillId="34" borderId="34" xfId="0" applyFont="1" applyFill="1" applyBorder="1" applyAlignment="1">
      <alignment horizontal="center" vertical="center"/>
    </xf>
    <xf numFmtId="0" fontId="56" fillId="34" borderId="37" xfId="0" applyFont="1" applyFill="1" applyBorder="1" applyAlignment="1">
      <alignment horizontal="center" vertical="center"/>
    </xf>
    <xf numFmtId="0" fontId="48" fillId="0" borderId="40" xfId="0" applyFont="1" applyBorder="1" applyAlignment="1">
      <alignment horizontal="center"/>
    </xf>
    <xf numFmtId="0" fontId="63" fillId="14" borderId="44" xfId="0" applyFont="1" applyFill="1" applyBorder="1" applyAlignment="1">
      <alignment horizontal="center" vertical="center" wrapText="1"/>
    </xf>
    <xf numFmtId="0" fontId="47" fillId="2" borderId="45" xfId="0" applyFont="1" applyFill="1" applyBorder="1" applyAlignment="1">
      <alignment horizontal="center" vertical="center"/>
    </xf>
    <xf numFmtId="0" fontId="47" fillId="2" borderId="46" xfId="0" applyFont="1" applyFill="1" applyBorder="1" applyAlignment="1">
      <alignment horizontal="center" vertical="center"/>
    </xf>
    <xf numFmtId="0" fontId="47" fillId="2" borderId="47" xfId="0" applyFont="1" applyFill="1" applyBorder="1" applyAlignment="1">
      <alignment horizontal="center" vertical="center"/>
    </xf>
    <xf numFmtId="0" fontId="56" fillId="0" borderId="48" xfId="0" applyFont="1" applyFill="1" applyBorder="1" applyAlignment="1">
      <alignment horizontal="center" vertical="center" wrapText="1"/>
    </xf>
    <xf numFmtId="0" fontId="56" fillId="0" borderId="49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59" fillId="0" borderId="14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/>
    </xf>
    <xf numFmtId="0" fontId="47" fillId="0" borderId="39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left" vertical="top"/>
    </xf>
    <xf numFmtId="0" fontId="47" fillId="3" borderId="44" xfId="0" applyFont="1" applyFill="1" applyBorder="1" applyAlignment="1">
      <alignment horizontal="right" vertical="center"/>
    </xf>
    <xf numFmtId="0" fontId="47" fillId="3" borderId="41" xfId="0" applyFont="1" applyFill="1" applyBorder="1" applyAlignment="1">
      <alignment horizontal="right" vertical="center"/>
    </xf>
    <xf numFmtId="0" fontId="47" fillId="3" borderId="18" xfId="0" applyFont="1" applyFill="1" applyBorder="1" applyAlignment="1">
      <alignment horizontal="right" vertical="center"/>
    </xf>
    <xf numFmtId="0" fontId="47" fillId="3" borderId="50" xfId="0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left" vertical="center"/>
    </xf>
    <xf numFmtId="0" fontId="59" fillId="0" borderId="19" xfId="0" applyFont="1" applyFill="1" applyBorder="1" applyAlignment="1">
      <alignment horizontal="left" vertical="center"/>
    </xf>
    <xf numFmtId="0" fontId="59" fillId="0" borderId="20" xfId="0" applyFont="1" applyFill="1" applyBorder="1" applyAlignment="1">
      <alignment horizontal="left" vertical="center"/>
    </xf>
    <xf numFmtId="0" fontId="60" fillId="2" borderId="44" xfId="0" applyFont="1" applyFill="1" applyBorder="1" applyAlignment="1">
      <alignment horizontal="right" vertical="center"/>
    </xf>
    <xf numFmtId="0" fontId="60" fillId="2" borderId="21" xfId="0" applyFont="1" applyFill="1" applyBorder="1" applyAlignment="1">
      <alignment horizontal="right" vertical="center"/>
    </xf>
    <xf numFmtId="0" fontId="47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28" fillId="0" borderId="14" xfId="0" applyFont="1" applyFill="1" applyBorder="1" applyAlignment="1">
      <alignment vertical="center"/>
    </xf>
    <xf numFmtId="0" fontId="59" fillId="0" borderId="14" xfId="0" applyFont="1" applyFill="1" applyBorder="1" applyAlignment="1">
      <alignment vertical="center"/>
    </xf>
    <xf numFmtId="0" fontId="47" fillId="0" borderId="13" xfId="0" applyNumberFormat="1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left" vertical="center" wrapText="1"/>
    </xf>
    <xf numFmtId="0" fontId="35" fillId="14" borderId="44" xfId="36" applyFont="1" applyFill="1" applyBorder="1" applyAlignment="1">
      <alignment horizontal="center" vertical="center" wrapText="1"/>
    </xf>
    <xf numFmtId="0" fontId="35" fillId="14" borderId="21" xfId="0" applyFont="1" applyFill="1" applyBorder="1" applyAlignment="1">
      <alignment horizontal="center" vertical="center"/>
    </xf>
    <xf numFmtId="0" fontId="35" fillId="14" borderId="17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vertical="center"/>
    </xf>
    <xf numFmtId="0" fontId="60" fillId="2" borderId="17" xfId="0" applyFont="1" applyFill="1" applyBorder="1" applyAlignment="1">
      <alignment horizontal="right" vertical="center"/>
    </xf>
    <xf numFmtId="0" fontId="47" fillId="3" borderId="21" xfId="0" applyFont="1" applyFill="1" applyBorder="1" applyAlignment="1">
      <alignment horizontal="right" vertical="center"/>
    </xf>
    <xf numFmtId="0" fontId="47" fillId="3" borderId="17" xfId="0" applyFont="1" applyFill="1" applyBorder="1" applyAlignment="1">
      <alignment horizontal="right" vertical="center"/>
    </xf>
    <xf numFmtId="0" fontId="28" fillId="0" borderId="14" xfId="0" applyFont="1" applyFill="1" applyBorder="1" applyAlignment="1">
      <alignment vertical="center" wrapText="1"/>
    </xf>
    <xf numFmtId="0" fontId="59" fillId="0" borderId="14" xfId="0" applyFont="1" applyFill="1" applyBorder="1" applyAlignment="1">
      <alignment vertical="center" wrapText="1"/>
    </xf>
    <xf numFmtId="0" fontId="47" fillId="0" borderId="39" xfId="0" applyNumberFormat="1" applyFont="1" applyFill="1" applyBorder="1" applyAlignment="1">
      <alignment horizontal="center" vertical="center"/>
    </xf>
    <xf numFmtId="0" fontId="28" fillId="2" borderId="45" xfId="0" applyFont="1" applyFill="1" applyBorder="1" applyAlignment="1">
      <alignment horizontal="center" vertical="center"/>
    </xf>
    <xf numFmtId="0" fontId="28" fillId="2" borderId="46" xfId="0" applyFont="1" applyFill="1" applyBorder="1" applyAlignment="1">
      <alignment horizontal="center" vertical="center"/>
    </xf>
    <xf numFmtId="0" fontId="28" fillId="2" borderId="47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left" vertical="center"/>
    </xf>
    <xf numFmtId="0" fontId="0" fillId="0" borderId="4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47" fillId="0" borderId="39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vertical="center"/>
    </xf>
    <xf numFmtId="0" fontId="47" fillId="0" borderId="13" xfId="0" applyFont="1" applyFill="1" applyBorder="1" applyAlignment="1">
      <alignment horizontal="left" vertical="center"/>
    </xf>
    <xf numFmtId="0" fontId="47" fillId="0" borderId="19" xfId="0" applyFont="1" applyFill="1" applyBorder="1" applyAlignment="1">
      <alignment horizontal="left" vertical="center"/>
    </xf>
    <xf numFmtId="0" fontId="47" fillId="0" borderId="20" xfId="0" applyFont="1" applyFill="1" applyBorder="1" applyAlignment="1">
      <alignment horizontal="left" vertical="center"/>
    </xf>
    <xf numFmtId="0" fontId="60" fillId="34" borderId="44" xfId="0" applyFont="1" applyFill="1" applyBorder="1" applyAlignment="1">
      <alignment horizontal="right" vertical="center"/>
    </xf>
    <xf numFmtId="0" fontId="60" fillId="34" borderId="21" xfId="0" applyFont="1" applyFill="1" applyBorder="1" applyAlignment="1">
      <alignment horizontal="right" vertical="center"/>
    </xf>
    <xf numFmtId="0" fontId="0" fillId="0" borderId="49" xfId="0" applyBorder="1" applyAlignment="1">
      <alignment vertical="center" wrapText="1"/>
    </xf>
    <xf numFmtId="0" fontId="47" fillId="0" borderId="14" xfId="0" applyFont="1" applyFill="1" applyBorder="1" applyAlignment="1">
      <alignment vertical="center" wrapText="1"/>
    </xf>
    <xf numFmtId="0" fontId="56" fillId="0" borderId="51" xfId="0" applyFont="1" applyBorder="1" applyAlignment="1">
      <alignment horizontal="center"/>
    </xf>
    <xf numFmtId="0" fontId="56" fillId="0" borderId="52" xfId="0" applyFont="1" applyBorder="1" applyAlignment="1">
      <alignment horizontal="center"/>
    </xf>
    <xf numFmtId="0" fontId="59" fillId="0" borderId="14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47" fillId="0" borderId="13" xfId="0" applyFont="1" applyBorder="1" applyAlignment="1">
      <alignment horizontal="center" vertical="center"/>
    </xf>
    <xf numFmtId="0" fontId="47" fillId="2" borderId="12" xfId="0" applyFont="1" applyFill="1" applyBorder="1" applyAlignment="1">
      <alignment horizontal="center" vertical="center" wrapText="1"/>
    </xf>
    <xf numFmtId="0" fontId="56" fillId="0" borderId="47" xfId="0" applyFont="1" applyBorder="1" applyAlignment="1">
      <alignment horizontal="center"/>
    </xf>
    <xf numFmtId="0" fontId="56" fillId="0" borderId="53" xfId="0" applyFont="1" applyBorder="1" applyAlignment="1">
      <alignment horizontal="center"/>
    </xf>
    <xf numFmtId="0" fontId="47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7" fillId="34" borderId="14" xfId="0" applyFont="1" applyFill="1" applyBorder="1" applyAlignment="1">
      <alignment horizontal="center" vertical="center"/>
    </xf>
    <xf numFmtId="0" fontId="57" fillId="34" borderId="17" xfId="0" applyFont="1" applyFill="1" applyBorder="1" applyAlignment="1">
      <alignment horizontal="center" vertical="center"/>
    </xf>
    <xf numFmtId="4" fontId="57" fillId="34" borderId="36" xfId="0" applyNumberFormat="1" applyFont="1" applyFill="1" applyBorder="1" applyAlignment="1">
      <alignment horizontal="center" vertical="center"/>
    </xf>
    <xf numFmtId="4" fontId="57" fillId="34" borderId="37" xfId="0" applyNumberFormat="1" applyFont="1" applyFill="1" applyBorder="1" applyAlignment="1">
      <alignment horizontal="center" vertical="center"/>
    </xf>
    <xf numFmtId="4" fontId="57" fillId="34" borderId="13" xfId="0" applyNumberFormat="1" applyFont="1" applyFill="1" applyBorder="1" applyAlignment="1">
      <alignment horizontal="center" vertical="center"/>
    </xf>
    <xf numFmtId="4" fontId="57" fillId="34" borderId="20" xfId="0" applyNumberFormat="1" applyFont="1" applyFill="1" applyBorder="1" applyAlignment="1">
      <alignment horizontal="center" vertical="center"/>
    </xf>
    <xf numFmtId="4" fontId="57" fillId="34" borderId="13" xfId="0" applyNumberFormat="1" applyFont="1" applyFill="1" applyBorder="1" applyAlignment="1">
      <alignment horizontal="center" vertical="center" wrapText="1"/>
    </xf>
    <xf numFmtId="4" fontId="57" fillId="34" borderId="20" xfId="0" applyNumberFormat="1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/>
    </xf>
    <xf numFmtId="0" fontId="64" fillId="0" borderId="52" xfId="0" applyFont="1" applyBorder="1" applyAlignment="1">
      <alignment horizontal="center"/>
    </xf>
    <xf numFmtId="0" fontId="47" fillId="0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mede.sk/sk/medomety/radialne-medomety/1116-54-ramikovy-125cm-na-230v-pohon-radialny-medomet.html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23" sqref="G23:H23"/>
    </sheetView>
  </sheetViews>
  <sheetFormatPr defaultColWidth="9.140625" defaultRowHeight="15"/>
  <cols>
    <col min="2" max="2" width="21.00390625" style="0" customWidth="1"/>
    <col min="4" max="4" width="24.140625" style="0" customWidth="1"/>
    <col min="8" max="8" width="19.7109375" style="0" customWidth="1"/>
  </cols>
  <sheetData>
    <row r="1" spans="1:8" ht="15">
      <c r="A1" s="104" t="s">
        <v>15</v>
      </c>
      <c r="B1" s="105"/>
      <c r="C1" s="105"/>
      <c r="D1" s="105"/>
      <c r="E1" s="105"/>
      <c r="F1" s="105"/>
      <c r="G1" s="105"/>
      <c r="H1" s="105"/>
    </row>
    <row r="2" spans="1:8" ht="15.75" thickBot="1">
      <c r="A2" s="106"/>
      <c r="B2" s="106"/>
      <c r="C2" s="106"/>
      <c r="D2" s="106"/>
      <c r="E2" s="106"/>
      <c r="F2" s="106"/>
      <c r="G2" s="106"/>
      <c r="H2" s="106"/>
    </row>
    <row r="3" spans="1:8" ht="18.75">
      <c r="A3" s="107" t="s">
        <v>16</v>
      </c>
      <c r="B3" s="108"/>
      <c r="C3" s="113" t="s">
        <v>0</v>
      </c>
      <c r="D3" s="114"/>
      <c r="E3" s="115"/>
      <c r="F3" s="116"/>
      <c r="G3" s="116"/>
      <c r="H3" s="117"/>
    </row>
    <row r="4" spans="1:8" ht="18.75">
      <c r="A4" s="109"/>
      <c r="B4" s="110"/>
      <c r="C4" s="88" t="s">
        <v>1</v>
      </c>
      <c r="D4" s="89"/>
      <c r="E4" s="90"/>
      <c r="F4" s="91"/>
      <c r="G4" s="91"/>
      <c r="H4" s="92"/>
    </row>
    <row r="5" spans="1:8" ht="18.75">
      <c r="A5" s="109"/>
      <c r="B5" s="110"/>
      <c r="C5" s="88" t="s">
        <v>2</v>
      </c>
      <c r="D5" s="89"/>
      <c r="E5" s="90"/>
      <c r="F5" s="91"/>
      <c r="G5" s="91"/>
      <c r="H5" s="92"/>
    </row>
    <row r="6" spans="1:8" ht="18.75">
      <c r="A6" s="109"/>
      <c r="B6" s="110"/>
      <c r="C6" s="88" t="s">
        <v>3</v>
      </c>
      <c r="D6" s="89"/>
      <c r="E6" s="90"/>
      <c r="F6" s="91"/>
      <c r="G6" s="91"/>
      <c r="H6" s="92"/>
    </row>
    <row r="7" spans="1:8" ht="18.75">
      <c r="A7" s="109"/>
      <c r="B7" s="110"/>
      <c r="C7" s="88" t="s">
        <v>4</v>
      </c>
      <c r="D7" s="89"/>
      <c r="E7" s="90"/>
      <c r="F7" s="91"/>
      <c r="G7" s="91"/>
      <c r="H7" s="92"/>
    </row>
    <row r="8" spans="1:8" ht="41.25" customHeight="1" thickBot="1">
      <c r="A8" s="111"/>
      <c r="B8" s="112"/>
      <c r="C8" s="93" t="s">
        <v>5</v>
      </c>
      <c r="D8" s="94"/>
      <c r="E8" s="95"/>
      <c r="F8" s="96"/>
      <c r="G8" s="96"/>
      <c r="H8" s="97"/>
    </row>
    <row r="9" spans="1:8" ht="15">
      <c r="A9" s="98" t="s">
        <v>36</v>
      </c>
      <c r="B9" s="99"/>
      <c r="C9" s="99"/>
      <c r="D9" s="99"/>
      <c r="E9" s="99"/>
      <c r="F9" s="99"/>
      <c r="G9" s="99"/>
      <c r="H9" s="99"/>
    </row>
    <row r="10" spans="1:8" ht="15">
      <c r="A10" s="100"/>
      <c r="B10" s="100"/>
      <c r="C10" s="100"/>
      <c r="D10" s="100"/>
      <c r="E10" s="100"/>
      <c r="F10" s="100"/>
      <c r="G10" s="100"/>
      <c r="H10" s="100"/>
    </row>
    <row r="11" ht="15.75" thickBot="1"/>
    <row r="12" spans="1:8" ht="16.5" thickBot="1">
      <c r="A12" s="101" t="s">
        <v>30</v>
      </c>
      <c r="B12" s="102"/>
      <c r="C12" s="102"/>
      <c r="D12" s="102"/>
      <c r="E12" s="102"/>
      <c r="F12" s="102"/>
      <c r="G12" s="102"/>
      <c r="H12" s="103"/>
    </row>
    <row r="13" spans="1:8" ht="18.75">
      <c r="A13" s="38">
        <v>1</v>
      </c>
      <c r="B13" s="85" t="s">
        <v>49</v>
      </c>
      <c r="C13" s="86"/>
      <c r="D13" s="86"/>
      <c r="E13" s="86"/>
      <c r="F13" s="87"/>
      <c r="G13" s="188">
        <f>'Odviečkovací stroj '!H10</f>
        <v>0</v>
      </c>
      <c r="H13" s="189"/>
    </row>
    <row r="14" spans="1:8" ht="18.75">
      <c r="A14" s="38">
        <v>2</v>
      </c>
      <c r="B14" s="82" t="s">
        <v>42</v>
      </c>
      <c r="C14" s="83"/>
      <c r="D14" s="83"/>
      <c r="E14" s="83"/>
      <c r="F14" s="84"/>
      <c r="G14" s="190">
        <f>'Kompletná odviečkovacia linka '!H19</f>
        <v>0</v>
      </c>
      <c r="H14" s="191"/>
    </row>
    <row r="15" spans="1:8" ht="18.75">
      <c r="A15" s="38">
        <v>3</v>
      </c>
      <c r="B15" s="82" t="s">
        <v>43</v>
      </c>
      <c r="C15" s="83"/>
      <c r="D15" s="83"/>
      <c r="E15" s="83"/>
      <c r="F15" s="84"/>
      <c r="G15" s="190">
        <f>'Medomet radiálny '!H13</f>
        <v>0</v>
      </c>
      <c r="H15" s="191"/>
    </row>
    <row r="16" spans="1:8" ht="18.75">
      <c r="A16" s="38">
        <v>4</v>
      </c>
      <c r="B16" s="79" t="s">
        <v>44</v>
      </c>
      <c r="C16" s="80"/>
      <c r="D16" s="80"/>
      <c r="E16" s="80"/>
      <c r="F16" s="81"/>
      <c r="G16" s="190">
        <f>'Tavička medu'!H13</f>
        <v>0</v>
      </c>
      <c r="H16" s="191"/>
    </row>
    <row r="17" spans="1:8" ht="18.75">
      <c r="A17" s="38">
        <v>5</v>
      </c>
      <c r="B17" s="82" t="s">
        <v>45</v>
      </c>
      <c r="C17" s="83"/>
      <c r="D17" s="83"/>
      <c r="E17" s="83"/>
      <c r="F17" s="84"/>
      <c r="G17" s="190">
        <f>'Plastová nádoba na med'!G11</f>
        <v>0</v>
      </c>
      <c r="H17" s="191"/>
    </row>
    <row r="18" spans="1:8" ht="18.75">
      <c r="A18" s="38">
        <v>6</v>
      </c>
      <c r="B18" s="79" t="s">
        <v>46</v>
      </c>
      <c r="C18" s="80"/>
      <c r="D18" s="80"/>
      <c r="E18" s="80"/>
      <c r="F18" s="81"/>
      <c r="G18" s="190">
        <f>'Centrifúga '!G11</f>
        <v>0</v>
      </c>
      <c r="H18" s="191"/>
    </row>
    <row r="19" spans="1:8" ht="18.75">
      <c r="A19" s="38">
        <v>7</v>
      </c>
      <c r="B19" s="79" t="s">
        <v>77</v>
      </c>
      <c r="C19" s="80"/>
      <c r="D19" s="80"/>
      <c r="E19" s="80"/>
      <c r="F19" s="81"/>
      <c r="G19" s="192">
        <f>'Elektrické tavidlo na viečká'!G10</f>
        <v>0</v>
      </c>
      <c r="H19" s="193"/>
    </row>
    <row r="20" spans="1:8" ht="18" customHeight="1">
      <c r="A20" s="38">
        <v>8</v>
      </c>
      <c r="B20" s="79" t="s">
        <v>84</v>
      </c>
      <c r="C20" s="80"/>
      <c r="D20" s="80"/>
      <c r="E20" s="80"/>
      <c r="F20" s="81"/>
      <c r="G20" s="190">
        <f>'Stáčacia nádoba 2000 L'!G10</f>
        <v>0</v>
      </c>
      <c r="H20" s="191"/>
    </row>
    <row r="21" spans="1:8" ht="18.75">
      <c r="A21" s="38">
        <v>9</v>
      </c>
      <c r="B21" s="79" t="s">
        <v>85</v>
      </c>
      <c r="C21" s="80"/>
      <c r="D21" s="80"/>
      <c r="E21" s="80"/>
      <c r="F21" s="81"/>
      <c r="G21" s="190">
        <f>'Stáčacia nádoba 1000 L'!G10</f>
        <v>0</v>
      </c>
      <c r="H21" s="191"/>
    </row>
    <row r="22" spans="1:8" ht="18.75">
      <c r="A22" s="38">
        <v>10</v>
      </c>
      <c r="B22" s="55" t="s">
        <v>86</v>
      </c>
      <c r="C22" s="56"/>
      <c r="D22" s="56"/>
      <c r="E22" s="56"/>
      <c r="F22" s="57"/>
      <c r="G22" s="190">
        <f>'Pastovač medu'!G11</f>
        <v>0</v>
      </c>
      <c r="H22" s="191"/>
    </row>
    <row r="23" spans="1:8" ht="18.75">
      <c r="A23" s="38">
        <v>11</v>
      </c>
      <c r="B23" s="55" t="s">
        <v>124</v>
      </c>
      <c r="C23" s="56"/>
      <c r="D23" s="56"/>
      <c r="E23" s="56"/>
      <c r="F23" s="57"/>
      <c r="G23" s="190">
        <f>'Zubové čerpadlo'!G12</f>
        <v>0</v>
      </c>
      <c r="H23" s="191"/>
    </row>
    <row r="24" spans="1:8" ht="16.5" customHeight="1">
      <c r="A24" s="38">
        <v>12</v>
      </c>
      <c r="B24" s="55" t="s">
        <v>100</v>
      </c>
      <c r="C24" s="56"/>
      <c r="D24" s="56"/>
      <c r="E24" s="56"/>
      <c r="F24" s="57"/>
      <c r="G24" s="190">
        <f>'Čerpadlo na med'!G11</f>
        <v>0</v>
      </c>
      <c r="H24" s="191"/>
    </row>
    <row r="25" spans="1:8" ht="18.75">
      <c r="A25" s="38">
        <v>13</v>
      </c>
      <c r="B25" s="55" t="s">
        <v>125</v>
      </c>
      <c r="C25" s="56"/>
      <c r="D25" s="56"/>
      <c r="E25" s="56"/>
      <c r="F25" s="57"/>
      <c r="G25" s="190">
        <f>'Čerpadlo na sirup '!G11</f>
        <v>0</v>
      </c>
      <c r="H25" s="191"/>
    </row>
    <row r="26" spans="1:8" ht="18.75">
      <c r="A26" s="38">
        <v>14</v>
      </c>
      <c r="B26" s="55" t="s">
        <v>107</v>
      </c>
      <c r="C26" s="56"/>
      <c r="D26" s="56"/>
      <c r="E26" s="56"/>
      <c r="F26" s="57"/>
      <c r="G26" s="190">
        <f>Dekryštalizátor!H12</f>
        <v>0</v>
      </c>
      <c r="H26" s="191"/>
    </row>
    <row r="27" spans="1:8" ht="18.75">
      <c r="A27" s="38">
        <v>15</v>
      </c>
      <c r="B27" s="55" t="s">
        <v>142</v>
      </c>
      <c r="C27" s="56"/>
      <c r="D27" s="56"/>
      <c r="E27" s="56"/>
      <c r="F27" s="57"/>
      <c r="G27" s="190">
        <f>'Vozík na prepravu a zdvíhanie'!H9</f>
        <v>0</v>
      </c>
      <c r="H27" s="191"/>
    </row>
    <row r="28" spans="1:8" ht="18.75">
      <c r="A28" s="38">
        <v>16</v>
      </c>
      <c r="B28" s="55" t="s">
        <v>48</v>
      </c>
      <c r="C28" s="56"/>
      <c r="D28" s="56"/>
      <c r="E28" s="56"/>
      <c r="F28" s="57"/>
      <c r="G28" s="190">
        <f>'Hrebeňový zdvihák'!G13</f>
        <v>0</v>
      </c>
      <c r="H28" s="191"/>
    </row>
    <row r="29" spans="2:6" ht="15.75" thickBot="1">
      <c r="B29" s="39"/>
      <c r="C29" s="39"/>
      <c r="D29" s="39"/>
      <c r="E29" s="39"/>
      <c r="F29" s="39"/>
    </row>
    <row r="30" spans="1:8" ht="23.25">
      <c r="A30" s="29"/>
      <c r="B30" s="29"/>
      <c r="C30" s="29"/>
      <c r="D30" s="69" t="s">
        <v>31</v>
      </c>
      <c r="E30" s="70"/>
      <c r="F30" s="71"/>
      <c r="G30" s="72">
        <f>G28+G27+G26+G25+G24+G23+G22+G21+G20+G19+G18+G17+G16+G15+G14+G13</f>
        <v>0</v>
      </c>
      <c r="H30" s="73"/>
    </row>
    <row r="31" spans="4:8" ht="23.25">
      <c r="D31" s="74" t="s">
        <v>32</v>
      </c>
      <c r="E31" s="75"/>
      <c r="F31" s="76"/>
      <c r="G31" s="77">
        <f>G30*0.2</f>
        <v>0</v>
      </c>
      <c r="H31" s="78"/>
    </row>
    <row r="32" spans="4:8" ht="24" thickBot="1">
      <c r="D32" s="58" t="s">
        <v>33</v>
      </c>
      <c r="E32" s="59"/>
      <c r="F32" s="60"/>
      <c r="G32" s="61">
        <f>G31+G30</f>
        <v>0</v>
      </c>
      <c r="H32" s="62"/>
    </row>
    <row r="35" spans="4:6" ht="15">
      <c r="D35" s="63" t="s">
        <v>13</v>
      </c>
      <c r="E35" s="64"/>
      <c r="F35" s="65"/>
    </row>
    <row r="36" spans="4:6" ht="15">
      <c r="D36" s="66"/>
      <c r="E36" s="67"/>
      <c r="F36" s="68"/>
    </row>
  </sheetData>
  <sheetProtection/>
  <mergeCells count="55">
    <mergeCell ref="A1:H2"/>
    <mergeCell ref="A3:B8"/>
    <mergeCell ref="C3:D3"/>
    <mergeCell ref="E3:H3"/>
    <mergeCell ref="C4:D4"/>
    <mergeCell ref="E4:H4"/>
    <mergeCell ref="C5:D5"/>
    <mergeCell ref="E5:H5"/>
    <mergeCell ref="C6:D6"/>
    <mergeCell ref="E6:H6"/>
    <mergeCell ref="C7:D7"/>
    <mergeCell ref="E7:H7"/>
    <mergeCell ref="C8:D8"/>
    <mergeCell ref="E8:H8"/>
    <mergeCell ref="A9:H10"/>
    <mergeCell ref="A12:H12"/>
    <mergeCell ref="B13:F13"/>
    <mergeCell ref="G13:H13"/>
    <mergeCell ref="B14:F14"/>
    <mergeCell ref="G14:H14"/>
    <mergeCell ref="B15:F15"/>
    <mergeCell ref="G15:H15"/>
    <mergeCell ref="B16:F16"/>
    <mergeCell ref="G16:H16"/>
    <mergeCell ref="B17:F17"/>
    <mergeCell ref="G17:H17"/>
    <mergeCell ref="B18:F18"/>
    <mergeCell ref="G18:H18"/>
    <mergeCell ref="B19:F19"/>
    <mergeCell ref="G19:H19"/>
    <mergeCell ref="B20:F20"/>
    <mergeCell ref="G20:H20"/>
    <mergeCell ref="B21:F21"/>
    <mergeCell ref="G21:H21"/>
    <mergeCell ref="B22:F22"/>
    <mergeCell ref="G22:H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D32:F32"/>
    <mergeCell ref="G32:H32"/>
    <mergeCell ref="D35:F36"/>
    <mergeCell ref="D30:F30"/>
    <mergeCell ref="G30:H30"/>
    <mergeCell ref="D31:F31"/>
    <mergeCell ref="G31:H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29.140625" style="0" customWidth="1"/>
    <col min="6" max="6" width="18.140625" style="0" customWidth="1"/>
    <col min="7" max="7" width="23.421875" style="0" customWidth="1"/>
  </cols>
  <sheetData>
    <row r="1" spans="1:7" ht="45" customHeight="1" thickBot="1">
      <c r="A1" s="118" t="s">
        <v>36</v>
      </c>
      <c r="B1" s="144"/>
      <c r="C1" s="144"/>
      <c r="D1" s="144"/>
      <c r="E1" s="144"/>
      <c r="F1" s="144"/>
      <c r="G1" s="144"/>
    </row>
    <row r="2" spans="1:7" ht="39.75" customHeight="1" thickBot="1">
      <c r="A2" s="119" t="s">
        <v>85</v>
      </c>
      <c r="B2" s="102"/>
      <c r="C2" s="102"/>
      <c r="D2" s="102"/>
      <c r="E2" s="102"/>
      <c r="F2" s="102"/>
      <c r="G2" s="103"/>
    </row>
    <row r="3" spans="1:7" ht="102" customHeight="1" thickBot="1">
      <c r="A3" s="2"/>
      <c r="B3" s="120" t="s">
        <v>10</v>
      </c>
      <c r="C3" s="121"/>
      <c r="D3" s="122"/>
      <c r="E3" s="7" t="s">
        <v>6</v>
      </c>
      <c r="F3" s="7" t="s">
        <v>7</v>
      </c>
      <c r="G3" s="181" t="s">
        <v>146</v>
      </c>
    </row>
    <row r="4" spans="1:7" ht="17.25" customHeight="1">
      <c r="A4" s="123"/>
      <c r="B4" s="167" t="s">
        <v>22</v>
      </c>
      <c r="C4" s="167"/>
      <c r="D4" s="167"/>
      <c r="E4" s="25" t="s">
        <v>81</v>
      </c>
      <c r="F4" s="53" t="s">
        <v>20</v>
      </c>
      <c r="G4" s="186" t="s">
        <v>163</v>
      </c>
    </row>
    <row r="5" spans="1:7" ht="17.25" customHeight="1">
      <c r="A5" s="124"/>
      <c r="B5" s="167" t="s">
        <v>79</v>
      </c>
      <c r="C5" s="167"/>
      <c r="D5" s="167"/>
      <c r="E5" s="127" t="s">
        <v>18</v>
      </c>
      <c r="F5" s="142"/>
      <c r="G5" s="186" t="s">
        <v>148</v>
      </c>
    </row>
    <row r="6" spans="1:7" ht="17.25" customHeight="1">
      <c r="A6" s="124"/>
      <c r="B6" s="167" t="s">
        <v>80</v>
      </c>
      <c r="C6" s="167"/>
      <c r="D6" s="167"/>
      <c r="E6" s="127" t="s">
        <v>18</v>
      </c>
      <c r="F6" s="142"/>
      <c r="G6" s="186" t="s">
        <v>148</v>
      </c>
    </row>
    <row r="7" spans="1:7" ht="16.5" customHeight="1" thickBot="1">
      <c r="A7" s="124"/>
      <c r="B7" s="152" t="s">
        <v>25</v>
      </c>
      <c r="C7" s="152"/>
      <c r="D7" s="152"/>
      <c r="E7" s="127" t="s">
        <v>18</v>
      </c>
      <c r="F7" s="142"/>
      <c r="G7" s="186" t="s">
        <v>148</v>
      </c>
    </row>
    <row r="8" spans="1:7" ht="20.25" customHeight="1" thickBot="1">
      <c r="A8" s="132" t="s">
        <v>11</v>
      </c>
      <c r="B8" s="133"/>
      <c r="C8" s="133"/>
      <c r="D8" s="133"/>
      <c r="E8" s="133"/>
      <c r="F8" s="134"/>
      <c r="G8" s="35"/>
    </row>
    <row r="9" spans="1:7" ht="20.25" customHeight="1" thickBot="1">
      <c r="A9" s="135" t="s">
        <v>12</v>
      </c>
      <c r="B9" s="133"/>
      <c r="C9" s="133"/>
      <c r="D9" s="133"/>
      <c r="E9" s="133"/>
      <c r="F9" s="134"/>
      <c r="G9" s="35"/>
    </row>
    <row r="10" spans="1:7" ht="24" customHeight="1" thickBot="1">
      <c r="A10" s="171" t="s">
        <v>9</v>
      </c>
      <c r="B10" s="172"/>
      <c r="C10" s="172"/>
      <c r="D10" s="172"/>
      <c r="E10" s="172"/>
      <c r="F10" s="172"/>
      <c r="G10" s="36"/>
    </row>
    <row r="11" spans="1:7" ht="21.75" customHeight="1">
      <c r="A11" s="27"/>
      <c r="B11" s="27"/>
      <c r="C11" s="27"/>
      <c r="D11" s="27"/>
      <c r="E11" s="27"/>
      <c r="F11" s="27"/>
      <c r="G11" s="27"/>
    </row>
    <row r="12" spans="4:7" s="28" customFormat="1" ht="27" customHeight="1">
      <c r="D12" s="4"/>
      <c r="E12" s="5"/>
      <c r="F12" s="5"/>
      <c r="G12" s="6"/>
    </row>
    <row r="13" spans="4:7" s="28" customFormat="1" ht="27" customHeight="1">
      <c r="D13" s="4"/>
      <c r="E13" s="5"/>
      <c r="F13" s="131"/>
      <c r="G13" s="131"/>
    </row>
    <row r="14" spans="6:7" ht="129" customHeight="1">
      <c r="F14" s="131"/>
      <c r="G14" s="131"/>
    </row>
  </sheetData>
  <sheetProtection/>
  <mergeCells count="15">
    <mergeCell ref="A1:G1"/>
    <mergeCell ref="A2:G2"/>
    <mergeCell ref="B3:D3"/>
    <mergeCell ref="A4:A7"/>
    <mergeCell ref="B4:D4"/>
    <mergeCell ref="E5:F5"/>
    <mergeCell ref="B6:D6"/>
    <mergeCell ref="E6:F6"/>
    <mergeCell ref="B5:D5"/>
    <mergeCell ref="B7:D7"/>
    <mergeCell ref="E7:F7"/>
    <mergeCell ref="A9:F9"/>
    <mergeCell ref="A10:F10"/>
    <mergeCell ref="F13:G14"/>
    <mergeCell ref="A8:F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6.7109375" style="0" customWidth="1"/>
  </cols>
  <sheetData>
    <row r="1" spans="1:7" ht="45" customHeight="1" thickBot="1">
      <c r="A1" s="144"/>
      <c r="B1" s="144"/>
      <c r="C1" s="144"/>
      <c r="D1" s="144"/>
      <c r="E1" s="144"/>
      <c r="F1" s="144"/>
      <c r="G1" s="144"/>
    </row>
    <row r="2" spans="1:7" ht="39.75" customHeight="1" thickBot="1">
      <c r="A2" s="119" t="s">
        <v>86</v>
      </c>
      <c r="B2" s="102"/>
      <c r="C2" s="102"/>
      <c r="D2" s="102"/>
      <c r="E2" s="102"/>
      <c r="F2" s="102"/>
      <c r="G2" s="103"/>
    </row>
    <row r="3" spans="1:7" ht="102" customHeight="1" thickBot="1">
      <c r="A3" s="2"/>
      <c r="B3" s="120" t="s">
        <v>10</v>
      </c>
      <c r="C3" s="121"/>
      <c r="D3" s="122"/>
      <c r="E3" s="7" t="s">
        <v>6</v>
      </c>
      <c r="F3" s="7" t="s">
        <v>7</v>
      </c>
      <c r="G3" s="181" t="s">
        <v>146</v>
      </c>
    </row>
    <row r="4" spans="1:7" ht="21" customHeight="1">
      <c r="A4" s="173"/>
      <c r="B4" s="125" t="s">
        <v>66</v>
      </c>
      <c r="C4" s="125"/>
      <c r="D4" s="125"/>
      <c r="E4" s="12" t="s">
        <v>87</v>
      </c>
      <c r="F4" s="41" t="s">
        <v>135</v>
      </c>
      <c r="G4" s="186" t="s">
        <v>164</v>
      </c>
    </row>
    <row r="5" spans="1:7" ht="21" customHeight="1">
      <c r="A5" s="173"/>
      <c r="B5" s="162" t="s">
        <v>88</v>
      </c>
      <c r="C5" s="162"/>
      <c r="D5" s="162"/>
      <c r="E5" s="30" t="s">
        <v>89</v>
      </c>
      <c r="F5" s="53" t="s">
        <v>98</v>
      </c>
      <c r="G5" s="186" t="s">
        <v>165</v>
      </c>
    </row>
    <row r="6" spans="1:7" ht="21" customHeight="1">
      <c r="A6" s="173"/>
      <c r="B6" s="162" t="s">
        <v>71</v>
      </c>
      <c r="C6" s="162"/>
      <c r="D6" s="162"/>
      <c r="E6" s="41" t="s">
        <v>39</v>
      </c>
      <c r="F6" s="53" t="s">
        <v>24</v>
      </c>
      <c r="G6" s="186" t="s">
        <v>156</v>
      </c>
    </row>
    <row r="7" spans="1:7" ht="21" customHeight="1">
      <c r="A7" s="173"/>
      <c r="B7" s="125" t="s">
        <v>50</v>
      </c>
      <c r="C7" s="125"/>
      <c r="D7" s="125"/>
      <c r="E7" s="12" t="s">
        <v>34</v>
      </c>
      <c r="F7" s="41" t="s">
        <v>19</v>
      </c>
      <c r="G7" s="186" t="s">
        <v>167</v>
      </c>
    </row>
    <row r="8" spans="1:7" ht="19.5" customHeight="1" thickBot="1">
      <c r="A8" s="173"/>
      <c r="B8" s="145" t="s">
        <v>136</v>
      </c>
      <c r="C8" s="145"/>
      <c r="D8" s="145"/>
      <c r="E8" s="127" t="s">
        <v>18</v>
      </c>
      <c r="F8" s="142"/>
      <c r="G8" s="186" t="s">
        <v>148</v>
      </c>
    </row>
    <row r="9" spans="1:7" ht="20.25" customHeight="1" thickBot="1">
      <c r="A9" s="132" t="s">
        <v>11</v>
      </c>
      <c r="B9" s="133"/>
      <c r="C9" s="133"/>
      <c r="D9" s="133"/>
      <c r="E9" s="133"/>
      <c r="F9" s="134"/>
      <c r="G9" s="35"/>
    </row>
    <row r="10" spans="1:7" ht="20.25" customHeight="1" thickBot="1">
      <c r="A10" s="135" t="s">
        <v>12</v>
      </c>
      <c r="B10" s="133"/>
      <c r="C10" s="133"/>
      <c r="D10" s="133"/>
      <c r="E10" s="133"/>
      <c r="F10" s="134"/>
      <c r="G10" s="35"/>
    </row>
    <row r="11" spans="1:7" ht="24" customHeight="1" thickBot="1">
      <c r="A11" s="139" t="s">
        <v>9</v>
      </c>
      <c r="B11" s="140"/>
      <c r="C11" s="140"/>
      <c r="D11" s="140"/>
      <c r="E11" s="140"/>
      <c r="F11" s="140"/>
      <c r="G11" s="36"/>
    </row>
    <row r="12" spans="1:7" ht="21.75" customHeight="1">
      <c r="A12" s="27"/>
      <c r="B12" s="27"/>
      <c r="C12" s="27"/>
      <c r="D12" s="27"/>
      <c r="E12" s="27"/>
      <c r="F12" s="27"/>
      <c r="G12" s="27"/>
    </row>
    <row r="13" spans="4:7" s="28" customFormat="1" ht="27" customHeight="1">
      <c r="D13" s="4"/>
      <c r="E13" s="5"/>
      <c r="F13" s="5"/>
      <c r="G13" s="6"/>
    </row>
    <row r="14" spans="4:7" s="28" customFormat="1" ht="27" customHeight="1">
      <c r="D14" s="4"/>
      <c r="E14" s="5"/>
      <c r="F14" s="131"/>
      <c r="G14" s="131"/>
    </row>
    <row r="15" spans="6:7" ht="129" customHeight="1">
      <c r="F15" s="131"/>
      <c r="G15" s="131"/>
    </row>
  </sheetData>
  <sheetProtection/>
  <mergeCells count="14">
    <mergeCell ref="B6:D6"/>
    <mergeCell ref="B7:D7"/>
    <mergeCell ref="B8:D8"/>
    <mergeCell ref="E8:F8"/>
    <mergeCell ref="A10:F10"/>
    <mergeCell ref="A11:F11"/>
    <mergeCell ref="F14:G15"/>
    <mergeCell ref="A9:F9"/>
    <mergeCell ref="A1:G1"/>
    <mergeCell ref="A2:G2"/>
    <mergeCell ref="B3:D3"/>
    <mergeCell ref="A4:A8"/>
    <mergeCell ref="B4:D4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7.28125" style="0" customWidth="1"/>
  </cols>
  <sheetData>
    <row r="1" spans="1:7" ht="45" customHeight="1" thickBot="1">
      <c r="A1" s="118" t="s">
        <v>36</v>
      </c>
      <c r="B1" s="144"/>
      <c r="C1" s="144"/>
      <c r="D1" s="144"/>
      <c r="E1" s="144"/>
      <c r="F1" s="144"/>
      <c r="G1" s="144"/>
    </row>
    <row r="2" spans="1:7" ht="39.75" customHeight="1" thickBot="1">
      <c r="A2" s="119" t="s">
        <v>90</v>
      </c>
      <c r="B2" s="102"/>
      <c r="C2" s="102"/>
      <c r="D2" s="102"/>
      <c r="E2" s="102"/>
      <c r="F2" s="102"/>
      <c r="G2" s="103"/>
    </row>
    <row r="3" spans="1:7" ht="102" customHeight="1" thickBot="1">
      <c r="A3" s="2"/>
      <c r="B3" s="120" t="s">
        <v>10</v>
      </c>
      <c r="C3" s="121"/>
      <c r="D3" s="122"/>
      <c r="E3" s="7" t="s">
        <v>6</v>
      </c>
      <c r="F3" s="7" t="s">
        <v>7</v>
      </c>
      <c r="G3" s="181" t="s">
        <v>146</v>
      </c>
    </row>
    <row r="4" spans="1:7" ht="21" customHeight="1">
      <c r="A4" s="173"/>
      <c r="B4" s="174" t="s">
        <v>93</v>
      </c>
      <c r="C4" s="174"/>
      <c r="D4" s="174"/>
      <c r="E4" s="26" t="s">
        <v>95</v>
      </c>
      <c r="F4" s="180" t="s">
        <v>94</v>
      </c>
      <c r="G4" s="186" t="s">
        <v>166</v>
      </c>
    </row>
    <row r="5" spans="1:7" ht="19.5" customHeight="1">
      <c r="A5" s="173"/>
      <c r="B5" s="174" t="s">
        <v>91</v>
      </c>
      <c r="C5" s="174"/>
      <c r="D5" s="174"/>
      <c r="E5" s="127" t="s">
        <v>18</v>
      </c>
      <c r="F5" s="142"/>
      <c r="G5" s="186" t="s">
        <v>148</v>
      </c>
    </row>
    <row r="6" spans="1:7" ht="22.5" customHeight="1">
      <c r="A6" s="173"/>
      <c r="B6" s="174" t="s">
        <v>92</v>
      </c>
      <c r="C6" s="174"/>
      <c r="D6" s="174"/>
      <c r="E6" s="127" t="s">
        <v>18</v>
      </c>
      <c r="F6" s="142"/>
      <c r="G6" s="186" t="s">
        <v>148</v>
      </c>
    </row>
    <row r="7" spans="1:7" ht="20.25" customHeight="1">
      <c r="A7" s="173"/>
      <c r="B7" s="125" t="s">
        <v>50</v>
      </c>
      <c r="C7" s="125"/>
      <c r="D7" s="125"/>
      <c r="E7" s="12" t="s">
        <v>34</v>
      </c>
      <c r="F7" s="41" t="s">
        <v>19</v>
      </c>
      <c r="G7" s="186" t="s">
        <v>167</v>
      </c>
    </row>
    <row r="8" spans="1:7" ht="20.25" customHeight="1">
      <c r="A8" s="173"/>
      <c r="B8" s="145" t="s">
        <v>66</v>
      </c>
      <c r="C8" s="145"/>
      <c r="D8" s="145"/>
      <c r="E8" s="12" t="s">
        <v>96</v>
      </c>
      <c r="F8" s="41" t="s">
        <v>26</v>
      </c>
      <c r="G8" s="186" t="s">
        <v>168</v>
      </c>
    </row>
    <row r="9" spans="1:7" ht="21" customHeight="1" thickBot="1">
      <c r="A9" s="173"/>
      <c r="B9" s="174" t="s">
        <v>99</v>
      </c>
      <c r="C9" s="174"/>
      <c r="D9" s="174"/>
      <c r="E9" s="12" t="s">
        <v>97</v>
      </c>
      <c r="F9" s="41" t="s">
        <v>98</v>
      </c>
      <c r="G9" s="186" t="s">
        <v>165</v>
      </c>
    </row>
    <row r="10" spans="1:7" ht="20.25" customHeight="1" thickBot="1">
      <c r="A10" s="132" t="s">
        <v>11</v>
      </c>
      <c r="B10" s="133"/>
      <c r="C10" s="133"/>
      <c r="D10" s="133"/>
      <c r="E10" s="133"/>
      <c r="F10" s="134"/>
      <c r="G10" s="35"/>
    </row>
    <row r="11" spans="1:7" ht="20.25" customHeight="1" thickBot="1">
      <c r="A11" s="135" t="s">
        <v>12</v>
      </c>
      <c r="B11" s="133"/>
      <c r="C11" s="133"/>
      <c r="D11" s="133"/>
      <c r="E11" s="133"/>
      <c r="F11" s="134"/>
      <c r="G11" s="35"/>
    </row>
    <row r="12" spans="1:7" ht="24" customHeight="1" thickBot="1">
      <c r="A12" s="139" t="s">
        <v>9</v>
      </c>
      <c r="B12" s="140"/>
      <c r="C12" s="140"/>
      <c r="D12" s="140"/>
      <c r="E12" s="140"/>
      <c r="F12" s="140"/>
      <c r="G12" s="36"/>
    </row>
    <row r="13" spans="1:7" ht="21.75" customHeight="1">
      <c r="A13" s="27"/>
      <c r="B13" s="27"/>
      <c r="C13" s="27"/>
      <c r="D13" s="27"/>
      <c r="E13" s="27"/>
      <c r="F13" s="27"/>
      <c r="G13" s="27"/>
    </row>
    <row r="14" spans="4:7" s="28" customFormat="1" ht="27" customHeight="1">
      <c r="D14" s="4"/>
      <c r="E14" s="5"/>
      <c r="F14" s="5"/>
      <c r="G14" s="6"/>
    </row>
    <row r="15" spans="4:7" s="28" customFormat="1" ht="27" customHeight="1">
      <c r="D15" s="4"/>
      <c r="E15" s="5"/>
      <c r="F15" s="131"/>
      <c r="G15" s="131"/>
    </row>
    <row r="16" spans="6:7" ht="129" customHeight="1">
      <c r="F16" s="131"/>
      <c r="G16" s="131"/>
    </row>
  </sheetData>
  <sheetProtection/>
  <mergeCells count="16">
    <mergeCell ref="B7:D7"/>
    <mergeCell ref="A11:F11"/>
    <mergeCell ref="A12:F12"/>
    <mergeCell ref="F15:G16"/>
    <mergeCell ref="A10:F10"/>
    <mergeCell ref="B8:D8"/>
    <mergeCell ref="B9:D9"/>
    <mergeCell ref="A1:G1"/>
    <mergeCell ref="A2:G2"/>
    <mergeCell ref="B3:D3"/>
    <mergeCell ref="A4:A9"/>
    <mergeCell ref="B4:D4"/>
    <mergeCell ref="B5:D5"/>
    <mergeCell ref="E5:F5"/>
    <mergeCell ref="B6:D6"/>
    <mergeCell ref="E6:F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4.421875" style="0" customWidth="1"/>
  </cols>
  <sheetData>
    <row r="1" spans="1:7" ht="45" customHeight="1" thickBot="1">
      <c r="A1" s="118" t="s">
        <v>36</v>
      </c>
      <c r="B1" s="144"/>
      <c r="C1" s="144"/>
      <c r="D1" s="144"/>
      <c r="E1" s="144"/>
      <c r="F1" s="144"/>
      <c r="G1" s="144"/>
    </row>
    <row r="2" spans="1:7" ht="39.75" customHeight="1" thickBot="1">
      <c r="A2" s="119" t="s">
        <v>100</v>
      </c>
      <c r="B2" s="102"/>
      <c r="C2" s="102"/>
      <c r="D2" s="102"/>
      <c r="E2" s="102"/>
      <c r="F2" s="102"/>
      <c r="G2" s="103"/>
    </row>
    <row r="3" spans="1:7" ht="102" customHeight="1" thickBot="1">
      <c r="A3" s="2"/>
      <c r="B3" s="120" t="s">
        <v>10</v>
      </c>
      <c r="C3" s="121"/>
      <c r="D3" s="122"/>
      <c r="E3" s="7" t="s">
        <v>6</v>
      </c>
      <c r="F3" s="7" t="s">
        <v>7</v>
      </c>
      <c r="G3" s="181" t="s">
        <v>146</v>
      </c>
    </row>
    <row r="4" spans="1:7" ht="21" customHeight="1">
      <c r="A4" s="173"/>
      <c r="B4" s="174" t="s">
        <v>93</v>
      </c>
      <c r="C4" s="174"/>
      <c r="D4" s="174"/>
      <c r="E4" s="30" t="s">
        <v>95</v>
      </c>
      <c r="F4" s="180" t="s">
        <v>94</v>
      </c>
      <c r="G4" s="186" t="s">
        <v>169</v>
      </c>
    </row>
    <row r="5" spans="1:7" ht="19.5" customHeight="1">
      <c r="A5" s="173"/>
      <c r="B5" s="174" t="s">
        <v>91</v>
      </c>
      <c r="C5" s="174"/>
      <c r="D5" s="174"/>
      <c r="E5" s="127" t="s">
        <v>18</v>
      </c>
      <c r="F5" s="142"/>
      <c r="G5" s="186" t="s">
        <v>148</v>
      </c>
    </row>
    <row r="6" spans="1:7" ht="20.25" customHeight="1">
      <c r="A6" s="173"/>
      <c r="B6" s="125" t="s">
        <v>50</v>
      </c>
      <c r="C6" s="125"/>
      <c r="D6" s="125"/>
      <c r="E6" s="12" t="s">
        <v>101</v>
      </c>
      <c r="F6" s="41" t="s">
        <v>19</v>
      </c>
      <c r="G6" s="186" t="s">
        <v>167</v>
      </c>
    </row>
    <row r="7" spans="1:7" ht="20.25" customHeight="1">
      <c r="A7" s="173"/>
      <c r="B7" s="145" t="s">
        <v>66</v>
      </c>
      <c r="C7" s="145"/>
      <c r="D7" s="145"/>
      <c r="E7" s="12" t="s">
        <v>102</v>
      </c>
      <c r="F7" s="41" t="s">
        <v>26</v>
      </c>
      <c r="G7" s="186" t="s">
        <v>168</v>
      </c>
    </row>
    <row r="8" spans="1:7" ht="21" customHeight="1" thickBot="1">
      <c r="A8" s="173"/>
      <c r="B8" s="174" t="s">
        <v>143</v>
      </c>
      <c r="C8" s="174"/>
      <c r="D8" s="174"/>
      <c r="E8" s="127" t="s">
        <v>18</v>
      </c>
      <c r="F8" s="142"/>
      <c r="G8" s="186" t="s">
        <v>148</v>
      </c>
    </row>
    <row r="9" spans="1:7" ht="20.25" customHeight="1" thickBot="1">
      <c r="A9" s="132" t="s">
        <v>11</v>
      </c>
      <c r="B9" s="133"/>
      <c r="C9" s="133"/>
      <c r="D9" s="133"/>
      <c r="E9" s="133"/>
      <c r="F9" s="134"/>
      <c r="G9" s="35"/>
    </row>
    <row r="10" spans="1:7" ht="20.25" customHeight="1" thickBot="1">
      <c r="A10" s="135" t="s">
        <v>12</v>
      </c>
      <c r="B10" s="133"/>
      <c r="C10" s="133"/>
      <c r="D10" s="133"/>
      <c r="E10" s="133"/>
      <c r="F10" s="134"/>
      <c r="G10" s="35"/>
    </row>
    <row r="11" spans="1:7" ht="24" customHeight="1" thickBot="1">
      <c r="A11" s="139" t="s">
        <v>9</v>
      </c>
      <c r="B11" s="140"/>
      <c r="C11" s="140"/>
      <c r="D11" s="140"/>
      <c r="E11" s="140"/>
      <c r="F11" s="140"/>
      <c r="G11" s="36"/>
    </row>
    <row r="12" spans="1:7" ht="21.75" customHeight="1">
      <c r="A12" s="40"/>
      <c r="B12" s="40"/>
      <c r="C12" s="40"/>
      <c r="D12" s="40"/>
      <c r="E12" s="40"/>
      <c r="F12" s="40"/>
      <c r="G12" s="40"/>
    </row>
    <row r="13" spans="4:7" s="29" customFormat="1" ht="27" customHeight="1">
      <c r="D13" s="4"/>
      <c r="E13" s="5"/>
      <c r="F13" s="5"/>
      <c r="G13" s="6"/>
    </row>
    <row r="14" spans="4:7" s="29" customFormat="1" ht="27" customHeight="1">
      <c r="D14" s="4"/>
      <c r="E14" s="5"/>
      <c r="F14" s="131"/>
      <c r="G14" s="131"/>
    </row>
    <row r="15" spans="6:7" ht="129" customHeight="1">
      <c r="F15" s="131"/>
      <c r="G15" s="131"/>
    </row>
  </sheetData>
  <sheetProtection/>
  <mergeCells count="15">
    <mergeCell ref="F14:G15"/>
    <mergeCell ref="E8:F8"/>
    <mergeCell ref="B6:D6"/>
    <mergeCell ref="B7:D7"/>
    <mergeCell ref="B8:D8"/>
    <mergeCell ref="A9:F9"/>
    <mergeCell ref="A10:F10"/>
    <mergeCell ref="A11:F11"/>
    <mergeCell ref="A1:G1"/>
    <mergeCell ref="A2:G2"/>
    <mergeCell ref="B3:D3"/>
    <mergeCell ref="A4:A8"/>
    <mergeCell ref="B4:D4"/>
    <mergeCell ref="B5:D5"/>
    <mergeCell ref="E5:F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6.140625" style="0" customWidth="1"/>
  </cols>
  <sheetData>
    <row r="1" spans="1:7" ht="45" customHeight="1" thickBot="1">
      <c r="A1" s="118" t="s">
        <v>36</v>
      </c>
      <c r="B1" s="144"/>
      <c r="C1" s="144"/>
      <c r="D1" s="144"/>
      <c r="E1" s="144"/>
      <c r="F1" s="144"/>
      <c r="G1" s="144"/>
    </row>
    <row r="2" spans="1:7" ht="39.75" customHeight="1" thickBot="1">
      <c r="A2" s="119" t="s">
        <v>103</v>
      </c>
      <c r="B2" s="102"/>
      <c r="C2" s="102"/>
      <c r="D2" s="102"/>
      <c r="E2" s="102"/>
      <c r="F2" s="102"/>
      <c r="G2" s="103"/>
    </row>
    <row r="3" spans="1:7" ht="102" customHeight="1" thickBot="1">
      <c r="A3" s="2"/>
      <c r="B3" s="120" t="s">
        <v>10</v>
      </c>
      <c r="C3" s="121"/>
      <c r="D3" s="122"/>
      <c r="E3" s="7" t="s">
        <v>6</v>
      </c>
      <c r="F3" s="7" t="s">
        <v>7</v>
      </c>
      <c r="G3" s="3" t="s">
        <v>146</v>
      </c>
    </row>
    <row r="4" spans="1:7" ht="17.25" customHeight="1" thickBot="1">
      <c r="A4" s="32"/>
      <c r="B4" s="174" t="s">
        <v>71</v>
      </c>
      <c r="C4" s="174"/>
      <c r="D4" s="174"/>
      <c r="E4" s="30" t="s">
        <v>40</v>
      </c>
      <c r="F4" s="17" t="s">
        <v>24</v>
      </c>
      <c r="G4" s="186" t="s">
        <v>171</v>
      </c>
    </row>
    <row r="5" spans="1:7" ht="17.25" customHeight="1" thickBot="1">
      <c r="A5" s="32"/>
      <c r="B5" s="174" t="s">
        <v>104</v>
      </c>
      <c r="C5" s="174"/>
      <c r="D5" s="174"/>
      <c r="E5" s="30" t="s">
        <v>105</v>
      </c>
      <c r="F5" s="17" t="s">
        <v>98</v>
      </c>
      <c r="G5" s="186" t="s">
        <v>170</v>
      </c>
    </row>
    <row r="6" spans="1:7" ht="17.25" customHeight="1" thickBot="1">
      <c r="A6" s="32"/>
      <c r="B6" s="125" t="s">
        <v>50</v>
      </c>
      <c r="C6" s="125"/>
      <c r="D6" s="125"/>
      <c r="E6" s="12" t="s">
        <v>34</v>
      </c>
      <c r="F6" s="41" t="s">
        <v>19</v>
      </c>
      <c r="G6" s="186" t="s">
        <v>167</v>
      </c>
    </row>
    <row r="7" spans="1:7" ht="17.25" customHeight="1" thickBot="1">
      <c r="A7" s="32"/>
      <c r="B7" s="145" t="s">
        <v>126</v>
      </c>
      <c r="C7" s="145"/>
      <c r="D7" s="145"/>
      <c r="E7" s="12" t="s">
        <v>102</v>
      </c>
      <c r="F7" s="41" t="s">
        <v>26</v>
      </c>
      <c r="G7" s="186" t="s">
        <v>168</v>
      </c>
    </row>
    <row r="8" spans="1:7" ht="17.25" customHeight="1" thickBot="1">
      <c r="A8" s="32"/>
      <c r="B8" s="174" t="s">
        <v>106</v>
      </c>
      <c r="C8" s="174"/>
      <c r="D8" s="174"/>
      <c r="E8" s="127" t="s">
        <v>18</v>
      </c>
      <c r="F8" s="164"/>
      <c r="G8" s="186" t="s">
        <v>148</v>
      </c>
    </row>
    <row r="9" spans="1:7" ht="20.25" customHeight="1" thickBot="1">
      <c r="A9" s="132" t="s">
        <v>11</v>
      </c>
      <c r="B9" s="133"/>
      <c r="C9" s="133"/>
      <c r="D9" s="133"/>
      <c r="E9" s="133"/>
      <c r="F9" s="134"/>
      <c r="G9" s="34"/>
    </row>
    <row r="10" spans="1:7" ht="20.25" customHeight="1" thickBot="1">
      <c r="A10" s="135" t="s">
        <v>12</v>
      </c>
      <c r="B10" s="133"/>
      <c r="C10" s="133"/>
      <c r="D10" s="133"/>
      <c r="E10" s="133"/>
      <c r="F10" s="134"/>
      <c r="G10" s="35"/>
    </row>
    <row r="11" spans="1:7" ht="24" customHeight="1" thickBot="1">
      <c r="A11" s="139" t="s">
        <v>9</v>
      </c>
      <c r="B11" s="140"/>
      <c r="C11" s="140"/>
      <c r="D11" s="140"/>
      <c r="E11" s="140"/>
      <c r="F11" s="140"/>
      <c r="G11" s="36"/>
    </row>
    <row r="12" spans="1:7" ht="21.75" customHeight="1">
      <c r="A12" s="10"/>
      <c r="B12" s="10"/>
      <c r="C12" s="10"/>
      <c r="D12" s="10"/>
      <c r="E12" s="10"/>
      <c r="F12" s="10"/>
      <c r="G12" s="10"/>
    </row>
    <row r="13" spans="4:7" s="1" customFormat="1" ht="27" customHeight="1">
      <c r="D13" s="4"/>
      <c r="E13" s="5"/>
      <c r="F13" s="5"/>
      <c r="G13" s="6"/>
    </row>
    <row r="14" spans="4:7" s="1" customFormat="1" ht="27" customHeight="1">
      <c r="D14" s="4"/>
      <c r="E14" s="5"/>
      <c r="F14" s="131"/>
      <c r="G14" s="131"/>
    </row>
    <row r="15" spans="6:7" ht="129" customHeight="1">
      <c r="F15" s="131"/>
      <c r="G15" s="131"/>
    </row>
  </sheetData>
  <sheetProtection/>
  <mergeCells count="13">
    <mergeCell ref="E8:F8"/>
    <mergeCell ref="B5:D5"/>
    <mergeCell ref="B6:D6"/>
    <mergeCell ref="B7:D7"/>
    <mergeCell ref="A11:F11"/>
    <mergeCell ref="B8:D8"/>
    <mergeCell ref="F14:G15"/>
    <mergeCell ref="A9:F9"/>
    <mergeCell ref="A1:G1"/>
    <mergeCell ref="A2:G2"/>
    <mergeCell ref="B3:D3"/>
    <mergeCell ref="B4:D4"/>
    <mergeCell ref="A10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3.00390625" style="0" customWidth="1"/>
    <col min="8" max="8" width="20.8515625" style="0" customWidth="1"/>
  </cols>
  <sheetData>
    <row r="1" spans="1:8" ht="45" customHeight="1" thickBot="1">
      <c r="A1" s="118" t="s">
        <v>36</v>
      </c>
      <c r="B1" s="144"/>
      <c r="C1" s="144"/>
      <c r="D1" s="144"/>
      <c r="E1" s="144"/>
      <c r="F1" s="144"/>
      <c r="G1" s="144"/>
      <c r="H1" s="144"/>
    </row>
    <row r="2" spans="1:8" ht="39.75" customHeight="1" thickBot="1">
      <c r="A2" s="119" t="s">
        <v>107</v>
      </c>
      <c r="B2" s="102"/>
      <c r="C2" s="102"/>
      <c r="D2" s="102"/>
      <c r="E2" s="102"/>
      <c r="F2" s="102"/>
      <c r="G2" s="102"/>
      <c r="H2" s="103"/>
    </row>
    <row r="3" spans="1:8" ht="102" customHeight="1" thickBot="1">
      <c r="A3" s="2"/>
      <c r="B3" s="120" t="s">
        <v>10</v>
      </c>
      <c r="C3" s="121"/>
      <c r="D3" s="122"/>
      <c r="E3" s="7" t="s">
        <v>6</v>
      </c>
      <c r="F3" s="7" t="s">
        <v>7</v>
      </c>
      <c r="G3" s="181" t="s">
        <v>146</v>
      </c>
      <c r="H3" s="3" t="s">
        <v>8</v>
      </c>
    </row>
    <row r="4" spans="1:8" ht="17.25" customHeight="1" thickBot="1">
      <c r="A4" s="32"/>
      <c r="B4" s="174" t="s">
        <v>22</v>
      </c>
      <c r="C4" s="174"/>
      <c r="D4" s="174"/>
      <c r="E4" s="30" t="s">
        <v>108</v>
      </c>
      <c r="F4" s="180" t="s">
        <v>20</v>
      </c>
      <c r="G4" s="186" t="s">
        <v>149</v>
      </c>
      <c r="H4" s="175"/>
    </row>
    <row r="5" spans="1:8" ht="17.25" customHeight="1" thickBot="1">
      <c r="A5" s="32"/>
      <c r="B5" s="174" t="s">
        <v>111</v>
      </c>
      <c r="C5" s="174"/>
      <c r="D5" s="174"/>
      <c r="E5" s="30" t="s">
        <v>112</v>
      </c>
      <c r="F5" s="180" t="s">
        <v>17</v>
      </c>
      <c r="G5" s="186" t="s">
        <v>150</v>
      </c>
      <c r="H5" s="176"/>
    </row>
    <row r="6" spans="1:8" ht="17.25" customHeight="1" thickBot="1">
      <c r="A6" s="32"/>
      <c r="B6" s="125" t="s">
        <v>113</v>
      </c>
      <c r="C6" s="125"/>
      <c r="D6" s="125"/>
      <c r="E6" s="12" t="s">
        <v>114</v>
      </c>
      <c r="F6" s="41" t="s">
        <v>17</v>
      </c>
      <c r="G6" s="186" t="s">
        <v>150</v>
      </c>
      <c r="H6" s="176"/>
    </row>
    <row r="7" spans="1:8" ht="17.25" customHeight="1" thickBot="1">
      <c r="A7" s="32"/>
      <c r="B7" s="125" t="s">
        <v>110</v>
      </c>
      <c r="C7" s="125"/>
      <c r="D7" s="125"/>
      <c r="E7" s="12" t="s">
        <v>27</v>
      </c>
      <c r="F7" s="41" t="s">
        <v>17</v>
      </c>
      <c r="G7" s="186" t="s">
        <v>150</v>
      </c>
      <c r="H7" s="176"/>
    </row>
    <row r="8" spans="1:8" ht="17.25" customHeight="1" thickBot="1">
      <c r="A8" s="32"/>
      <c r="B8" s="145" t="s">
        <v>66</v>
      </c>
      <c r="C8" s="145"/>
      <c r="D8" s="145"/>
      <c r="E8" s="12" t="s">
        <v>109</v>
      </c>
      <c r="F8" s="41" t="s">
        <v>26</v>
      </c>
      <c r="G8" s="186" t="s">
        <v>151</v>
      </c>
      <c r="H8" s="182"/>
    </row>
    <row r="9" spans="1:8" ht="17.25" customHeight="1" thickBot="1">
      <c r="A9" s="32"/>
      <c r="B9" s="174" t="s">
        <v>25</v>
      </c>
      <c r="C9" s="174"/>
      <c r="D9" s="174"/>
      <c r="E9" s="184" t="s">
        <v>18</v>
      </c>
      <c r="F9" s="185"/>
      <c r="G9" s="187" t="s">
        <v>148</v>
      </c>
      <c r="H9" s="183"/>
    </row>
    <row r="10" spans="1:8" ht="20.25" customHeight="1" thickBot="1">
      <c r="A10" s="135" t="s">
        <v>11</v>
      </c>
      <c r="B10" s="133"/>
      <c r="C10" s="133"/>
      <c r="D10" s="133"/>
      <c r="E10" s="133"/>
      <c r="F10" s="133"/>
      <c r="G10" s="134"/>
      <c r="H10" s="34"/>
    </row>
    <row r="11" spans="1:8" ht="20.25" customHeight="1" thickBot="1">
      <c r="A11" s="132" t="s">
        <v>12</v>
      </c>
      <c r="B11" s="154"/>
      <c r="C11" s="154"/>
      <c r="D11" s="154"/>
      <c r="E11" s="154"/>
      <c r="F11" s="154"/>
      <c r="G11" s="155"/>
      <c r="H11" s="35"/>
    </row>
    <row r="12" spans="1:8" ht="24" customHeight="1" thickBot="1">
      <c r="A12" s="139" t="s">
        <v>9</v>
      </c>
      <c r="B12" s="140"/>
      <c r="C12" s="140"/>
      <c r="D12" s="140"/>
      <c r="E12" s="140"/>
      <c r="F12" s="140"/>
      <c r="G12" s="54"/>
      <c r="H12" s="36"/>
    </row>
    <row r="13" spans="1:8" ht="21.75" customHeight="1">
      <c r="A13" s="40"/>
      <c r="B13" s="40"/>
      <c r="C13" s="40"/>
      <c r="D13" s="40"/>
      <c r="E13" s="40"/>
      <c r="F13" s="40"/>
      <c r="G13" s="40"/>
      <c r="H13" s="40"/>
    </row>
    <row r="14" spans="4:8" s="29" customFormat="1" ht="27" customHeight="1">
      <c r="D14" s="4"/>
      <c r="E14" s="5"/>
      <c r="F14" s="5"/>
      <c r="G14" s="5"/>
      <c r="H14" s="6"/>
    </row>
    <row r="15" spans="4:8" s="29" customFormat="1" ht="27" customHeight="1">
      <c r="D15" s="4"/>
      <c r="E15" s="5"/>
      <c r="F15" s="131"/>
      <c r="G15" s="131"/>
      <c r="H15" s="131"/>
    </row>
    <row r="16" spans="6:8" ht="129" customHeight="1">
      <c r="F16" s="131"/>
      <c r="G16" s="131"/>
      <c r="H16" s="131"/>
    </row>
  </sheetData>
  <sheetProtection/>
  <mergeCells count="15">
    <mergeCell ref="A11:G11"/>
    <mergeCell ref="F15:H16"/>
    <mergeCell ref="B6:D6"/>
    <mergeCell ref="B8:D8"/>
    <mergeCell ref="B9:D9"/>
    <mergeCell ref="E9:F9"/>
    <mergeCell ref="A12:F12"/>
    <mergeCell ref="H4:H9"/>
    <mergeCell ref="A10:G10"/>
    <mergeCell ref="A1:H1"/>
    <mergeCell ref="A2:H2"/>
    <mergeCell ref="B3:D3"/>
    <mergeCell ref="B4:D4"/>
    <mergeCell ref="B5:D5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5.7109375" style="0" customWidth="1"/>
    <col min="8" max="8" width="20.8515625" style="0" customWidth="1"/>
  </cols>
  <sheetData>
    <row r="1" spans="1:8" ht="45" customHeight="1" thickBot="1">
      <c r="A1" s="118" t="s">
        <v>36</v>
      </c>
      <c r="B1" s="144"/>
      <c r="C1" s="144"/>
      <c r="D1" s="144"/>
      <c r="E1" s="144"/>
      <c r="F1" s="144"/>
      <c r="G1" s="144"/>
      <c r="H1" s="144"/>
    </row>
    <row r="2" spans="1:8" ht="39.75" customHeight="1" thickBot="1">
      <c r="A2" s="119" t="s">
        <v>115</v>
      </c>
      <c r="B2" s="102"/>
      <c r="C2" s="102"/>
      <c r="D2" s="102"/>
      <c r="E2" s="102"/>
      <c r="F2" s="102"/>
      <c r="G2" s="102"/>
      <c r="H2" s="103"/>
    </row>
    <row r="3" spans="1:8" ht="102" customHeight="1" thickBot="1">
      <c r="A3" s="2"/>
      <c r="B3" s="120" t="s">
        <v>10</v>
      </c>
      <c r="C3" s="121"/>
      <c r="D3" s="122"/>
      <c r="E3" s="7" t="s">
        <v>6</v>
      </c>
      <c r="F3" s="7" t="s">
        <v>7</v>
      </c>
      <c r="G3" s="181" t="s">
        <v>146</v>
      </c>
      <c r="H3" s="3" t="s">
        <v>8</v>
      </c>
    </row>
    <row r="4" spans="1:8" ht="17.25" customHeight="1" thickBot="1">
      <c r="A4" s="33"/>
      <c r="B4" s="167" t="s">
        <v>41</v>
      </c>
      <c r="C4" s="167"/>
      <c r="D4" s="167"/>
      <c r="E4" s="9">
        <v>1</v>
      </c>
      <c r="F4" s="11" t="s">
        <v>17</v>
      </c>
      <c r="G4" s="186" t="s">
        <v>152</v>
      </c>
      <c r="H4" s="175"/>
    </row>
    <row r="5" spans="1:8" ht="17.25" customHeight="1" thickBot="1">
      <c r="A5" s="37"/>
      <c r="B5" s="156" t="s">
        <v>137</v>
      </c>
      <c r="C5" s="156"/>
      <c r="D5" s="156"/>
      <c r="E5" s="50" t="s">
        <v>145</v>
      </c>
      <c r="F5" s="30" t="s">
        <v>58</v>
      </c>
      <c r="G5" s="187" t="s">
        <v>153</v>
      </c>
      <c r="H5" s="176"/>
    </row>
    <row r="6" spans="1:8" ht="17.25" customHeight="1" thickBot="1">
      <c r="A6" s="37"/>
      <c r="B6" s="162" t="s">
        <v>138</v>
      </c>
      <c r="C6" s="177"/>
      <c r="D6" s="177"/>
      <c r="E6" s="50" t="s">
        <v>145</v>
      </c>
      <c r="F6" s="30" t="s">
        <v>24</v>
      </c>
      <c r="G6" s="187" t="s">
        <v>147</v>
      </c>
      <c r="H6" s="176"/>
    </row>
    <row r="7" spans="1:8" ht="20.25" customHeight="1" thickBot="1">
      <c r="A7" s="135" t="s">
        <v>11</v>
      </c>
      <c r="B7" s="133"/>
      <c r="C7" s="133"/>
      <c r="D7" s="133"/>
      <c r="E7" s="133"/>
      <c r="F7" s="133"/>
      <c r="G7" s="134"/>
      <c r="H7" s="34"/>
    </row>
    <row r="8" spans="1:8" ht="20.25" customHeight="1" thickBot="1">
      <c r="A8" s="132" t="s">
        <v>12</v>
      </c>
      <c r="B8" s="154"/>
      <c r="C8" s="154"/>
      <c r="D8" s="154"/>
      <c r="E8" s="154"/>
      <c r="F8" s="154"/>
      <c r="G8" s="155"/>
      <c r="H8" s="35"/>
    </row>
    <row r="9" spans="1:8" ht="24" customHeight="1" thickBot="1">
      <c r="A9" s="139" t="s">
        <v>9</v>
      </c>
      <c r="B9" s="140"/>
      <c r="C9" s="140"/>
      <c r="D9" s="140"/>
      <c r="E9" s="140"/>
      <c r="F9" s="140"/>
      <c r="G9" s="54"/>
      <c r="H9" s="36"/>
    </row>
    <row r="10" spans="1:8" ht="21.75" customHeight="1">
      <c r="A10" s="10"/>
      <c r="B10" s="10"/>
      <c r="C10" s="10"/>
      <c r="D10" s="10"/>
      <c r="E10" s="10"/>
      <c r="F10" s="10"/>
      <c r="G10" s="40"/>
      <c r="H10" s="10"/>
    </row>
    <row r="11" spans="4:8" s="1" customFormat="1" ht="27" customHeight="1">
      <c r="D11" s="4"/>
      <c r="E11" s="5"/>
      <c r="F11" s="5"/>
      <c r="G11" s="5"/>
      <c r="H11" s="6"/>
    </row>
    <row r="12" spans="4:8" s="1" customFormat="1" ht="27" customHeight="1">
      <c r="D12" s="4"/>
      <c r="E12" s="5"/>
      <c r="F12" s="131"/>
      <c r="G12" s="131"/>
      <c r="H12" s="131"/>
    </row>
    <row r="13" spans="6:8" ht="129" customHeight="1">
      <c r="F13" s="131"/>
      <c r="G13" s="131"/>
      <c r="H13" s="131"/>
    </row>
  </sheetData>
  <sheetProtection/>
  <mergeCells count="11">
    <mergeCell ref="B6:D6"/>
    <mergeCell ref="A7:G7"/>
    <mergeCell ref="A8:G8"/>
    <mergeCell ref="H4:H6"/>
    <mergeCell ref="A1:H1"/>
    <mergeCell ref="A9:F9"/>
    <mergeCell ref="F12:H13"/>
    <mergeCell ref="A2:H2"/>
    <mergeCell ref="B3:D3"/>
    <mergeCell ref="B4:D4"/>
    <mergeCell ref="B5:D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6.57421875" style="0" customWidth="1"/>
  </cols>
  <sheetData>
    <row r="1" spans="1:7" ht="45" customHeight="1" thickBot="1">
      <c r="A1" s="118" t="s">
        <v>36</v>
      </c>
      <c r="B1" s="144"/>
      <c r="C1" s="144"/>
      <c r="D1" s="144"/>
      <c r="E1" s="144"/>
      <c r="F1" s="144"/>
      <c r="G1" s="144"/>
    </row>
    <row r="2" spans="1:7" ht="39.75" customHeight="1" thickBot="1">
      <c r="A2" s="119" t="s">
        <v>117</v>
      </c>
      <c r="B2" s="102"/>
      <c r="C2" s="102"/>
      <c r="D2" s="102"/>
      <c r="E2" s="102"/>
      <c r="F2" s="102"/>
      <c r="G2" s="103"/>
    </row>
    <row r="3" spans="1:7" ht="102" customHeight="1" thickBot="1">
      <c r="A3" s="2"/>
      <c r="B3" s="120" t="s">
        <v>10</v>
      </c>
      <c r="C3" s="121"/>
      <c r="D3" s="122"/>
      <c r="E3" s="7" t="s">
        <v>6</v>
      </c>
      <c r="F3" s="7" t="s">
        <v>7</v>
      </c>
      <c r="G3" s="181" t="s">
        <v>146</v>
      </c>
    </row>
    <row r="4" spans="1:7" ht="17.25" customHeight="1">
      <c r="A4" s="124"/>
      <c r="B4" s="174" t="s">
        <v>118</v>
      </c>
      <c r="C4" s="174"/>
      <c r="D4" s="174"/>
      <c r="E4" s="127" t="s">
        <v>18</v>
      </c>
      <c r="F4" s="142"/>
      <c r="G4" s="186" t="s">
        <v>148</v>
      </c>
    </row>
    <row r="5" spans="1:7" ht="16.5" customHeight="1">
      <c r="A5" s="124"/>
      <c r="B5" s="148" t="s">
        <v>121</v>
      </c>
      <c r="C5" s="148"/>
      <c r="D5" s="148"/>
      <c r="E5" s="13" t="s">
        <v>119</v>
      </c>
      <c r="F5" s="53" t="s">
        <v>120</v>
      </c>
      <c r="G5" s="186" t="s">
        <v>173</v>
      </c>
    </row>
    <row r="6" spans="1:7" ht="16.5" customHeight="1">
      <c r="A6" s="124"/>
      <c r="B6" s="136" t="s">
        <v>123</v>
      </c>
      <c r="C6" s="178"/>
      <c r="D6" s="179"/>
      <c r="E6" s="127" t="s">
        <v>18</v>
      </c>
      <c r="F6" s="128"/>
      <c r="G6" s="186" t="s">
        <v>148</v>
      </c>
    </row>
    <row r="7" spans="1:7" ht="16.5" customHeight="1">
      <c r="A7" s="124"/>
      <c r="B7" s="156" t="s">
        <v>174</v>
      </c>
      <c r="C7" s="157"/>
      <c r="D7" s="157"/>
      <c r="E7" s="127" t="s">
        <v>18</v>
      </c>
      <c r="F7" s="128"/>
      <c r="G7" s="186" t="s">
        <v>148</v>
      </c>
    </row>
    <row r="8" spans="1:7" ht="16.5" customHeight="1">
      <c r="A8" s="124"/>
      <c r="B8" s="156" t="s">
        <v>71</v>
      </c>
      <c r="C8" s="157"/>
      <c r="D8" s="157"/>
      <c r="E8" s="52">
        <v>20</v>
      </c>
      <c r="F8" s="53" t="s">
        <v>24</v>
      </c>
      <c r="G8" s="186" t="s">
        <v>175</v>
      </c>
    </row>
    <row r="9" spans="1:7" ht="16.5" customHeight="1">
      <c r="A9" s="124"/>
      <c r="B9" s="156" t="s">
        <v>144</v>
      </c>
      <c r="C9" s="157"/>
      <c r="D9" s="157"/>
      <c r="E9" s="52">
        <v>3</v>
      </c>
      <c r="F9" s="53" t="s">
        <v>122</v>
      </c>
      <c r="G9" s="186" t="s">
        <v>176</v>
      </c>
    </row>
    <row r="10" spans="1:7" ht="16.5" customHeight="1" thickBot="1">
      <c r="A10" s="124"/>
      <c r="B10" s="125" t="s">
        <v>116</v>
      </c>
      <c r="C10" s="125"/>
      <c r="D10" s="125"/>
      <c r="E10" s="12" t="s">
        <v>69</v>
      </c>
      <c r="F10" s="53" t="s">
        <v>17</v>
      </c>
      <c r="G10" s="186" t="s">
        <v>172</v>
      </c>
    </row>
    <row r="11" spans="1:7" ht="20.25" customHeight="1" thickBot="1">
      <c r="A11" s="132" t="s">
        <v>11</v>
      </c>
      <c r="B11" s="133"/>
      <c r="C11" s="133"/>
      <c r="D11" s="133"/>
      <c r="E11" s="133"/>
      <c r="F11" s="134"/>
      <c r="G11" s="35"/>
    </row>
    <row r="12" spans="1:7" ht="20.25" customHeight="1" thickBot="1">
      <c r="A12" s="135" t="s">
        <v>12</v>
      </c>
      <c r="B12" s="133"/>
      <c r="C12" s="133"/>
      <c r="D12" s="133"/>
      <c r="E12" s="133"/>
      <c r="F12" s="134"/>
      <c r="G12" s="35"/>
    </row>
    <row r="13" spans="1:7" ht="24" customHeight="1" thickBot="1">
      <c r="A13" s="139" t="s">
        <v>162</v>
      </c>
      <c r="B13" s="140"/>
      <c r="C13" s="140"/>
      <c r="D13" s="140"/>
      <c r="E13" s="140"/>
      <c r="F13" s="140"/>
      <c r="G13" s="36"/>
    </row>
    <row r="14" spans="1:7" ht="21.75" customHeight="1">
      <c r="A14" s="27"/>
      <c r="B14" s="27"/>
      <c r="C14" s="27"/>
      <c r="D14" s="27"/>
      <c r="E14" s="27"/>
      <c r="F14" s="27"/>
      <c r="G14" s="27"/>
    </row>
    <row r="15" spans="4:7" s="28" customFormat="1" ht="27" customHeight="1">
      <c r="D15" s="4"/>
      <c r="E15" s="5"/>
      <c r="F15" s="5"/>
      <c r="G15" s="6"/>
    </row>
    <row r="16" spans="4:7" s="28" customFormat="1" ht="27" customHeight="1">
      <c r="D16" s="4"/>
      <c r="E16" s="5"/>
      <c r="F16" s="131"/>
      <c r="G16" s="131"/>
    </row>
    <row r="17" spans="6:7" ht="129" customHeight="1">
      <c r="F17" s="131"/>
      <c r="G17" s="131"/>
    </row>
  </sheetData>
  <sheetProtection/>
  <mergeCells count="18">
    <mergeCell ref="B9:D9"/>
    <mergeCell ref="B6:D6"/>
    <mergeCell ref="B4:D4"/>
    <mergeCell ref="E6:F6"/>
    <mergeCell ref="B5:D5"/>
    <mergeCell ref="E4:F4"/>
    <mergeCell ref="B7:D7"/>
    <mergeCell ref="B8:D8"/>
    <mergeCell ref="E7:F7"/>
    <mergeCell ref="A1:G1"/>
    <mergeCell ref="F16:G17"/>
    <mergeCell ref="A11:F11"/>
    <mergeCell ref="B10:D10"/>
    <mergeCell ref="A2:G2"/>
    <mergeCell ref="B3:D3"/>
    <mergeCell ref="A12:F12"/>
    <mergeCell ref="A13:F13"/>
    <mergeCell ref="A4:A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1.421875" style="0" customWidth="1"/>
    <col min="8" max="8" width="20.8515625" style="0" customWidth="1"/>
  </cols>
  <sheetData>
    <row r="1" spans="1:8" ht="45" customHeight="1" thickBot="1">
      <c r="A1" s="118" t="s">
        <v>36</v>
      </c>
      <c r="B1" s="118"/>
      <c r="C1" s="118"/>
      <c r="D1" s="118"/>
      <c r="E1" s="118"/>
      <c r="F1" s="118"/>
      <c r="G1" s="118"/>
      <c r="H1" s="118"/>
    </row>
    <row r="2" spans="1:8" ht="39.75" customHeight="1" thickBot="1">
      <c r="A2" s="119" t="s">
        <v>49</v>
      </c>
      <c r="B2" s="102"/>
      <c r="C2" s="102"/>
      <c r="D2" s="102"/>
      <c r="E2" s="102"/>
      <c r="F2" s="102"/>
      <c r="G2" s="102"/>
      <c r="H2" s="103"/>
    </row>
    <row r="3" spans="1:8" ht="102" customHeight="1" thickBot="1">
      <c r="A3" s="2"/>
      <c r="B3" s="120" t="s">
        <v>10</v>
      </c>
      <c r="C3" s="121"/>
      <c r="D3" s="122"/>
      <c r="E3" s="7" t="s">
        <v>6</v>
      </c>
      <c r="F3" s="7" t="s">
        <v>7</v>
      </c>
      <c r="G3" s="181" t="s">
        <v>146</v>
      </c>
      <c r="H3" s="3"/>
    </row>
    <row r="4" spans="1:8" ht="16.5" customHeight="1">
      <c r="A4" s="123"/>
      <c r="B4" s="125" t="s">
        <v>21</v>
      </c>
      <c r="C4" s="126"/>
      <c r="D4" s="126"/>
      <c r="E4" s="127" t="s">
        <v>18</v>
      </c>
      <c r="F4" s="128"/>
      <c r="G4" s="186" t="s">
        <v>148</v>
      </c>
      <c r="H4" s="175"/>
    </row>
    <row r="5" spans="1:8" ht="16.5" customHeight="1">
      <c r="A5" s="124"/>
      <c r="B5" s="125" t="s">
        <v>50</v>
      </c>
      <c r="C5" s="126"/>
      <c r="D5" s="126"/>
      <c r="E5" s="12" t="s">
        <v>34</v>
      </c>
      <c r="F5" s="25" t="s">
        <v>19</v>
      </c>
      <c r="G5" s="186" t="s">
        <v>154</v>
      </c>
      <c r="H5" s="176"/>
    </row>
    <row r="6" spans="1:8" ht="16.5" customHeight="1">
      <c r="A6" s="124"/>
      <c r="B6" s="125" t="s">
        <v>51</v>
      </c>
      <c r="C6" s="126"/>
      <c r="D6" s="126"/>
      <c r="E6" s="127" t="s">
        <v>18</v>
      </c>
      <c r="F6" s="128"/>
      <c r="G6" s="186" t="s">
        <v>148</v>
      </c>
      <c r="H6" s="176"/>
    </row>
    <row r="7" spans="1:8" ht="16.5" customHeight="1" thickBot="1">
      <c r="A7" s="124"/>
      <c r="B7" s="136" t="s">
        <v>52</v>
      </c>
      <c r="C7" s="137"/>
      <c r="D7" s="138"/>
      <c r="E7" s="127" t="s">
        <v>18</v>
      </c>
      <c r="F7" s="141"/>
      <c r="G7" s="186" t="s">
        <v>148</v>
      </c>
      <c r="H7" s="176"/>
    </row>
    <row r="8" spans="1:8" ht="20.25" customHeight="1" thickBot="1">
      <c r="A8" s="135" t="s">
        <v>11</v>
      </c>
      <c r="B8" s="133"/>
      <c r="C8" s="133"/>
      <c r="D8" s="133"/>
      <c r="E8" s="133"/>
      <c r="F8" s="133"/>
      <c r="G8" s="134"/>
      <c r="H8" s="34"/>
    </row>
    <row r="9" spans="1:8" ht="20.25" customHeight="1" thickBot="1">
      <c r="A9" s="132" t="s">
        <v>12</v>
      </c>
      <c r="B9" s="154"/>
      <c r="C9" s="154"/>
      <c r="D9" s="154"/>
      <c r="E9" s="154"/>
      <c r="F9" s="154"/>
      <c r="G9" s="155"/>
      <c r="H9" s="35"/>
    </row>
    <row r="10" spans="1:8" ht="24" customHeight="1" thickBot="1">
      <c r="A10" s="139" t="s">
        <v>9</v>
      </c>
      <c r="B10" s="140"/>
      <c r="C10" s="140"/>
      <c r="D10" s="140"/>
      <c r="E10" s="140"/>
      <c r="F10" s="140"/>
      <c r="G10" s="153"/>
      <c r="H10" s="36"/>
    </row>
    <row r="11" spans="1:8" ht="21.75" customHeight="1">
      <c r="A11" s="27"/>
      <c r="B11" s="27"/>
      <c r="C11" s="27"/>
      <c r="D11" s="27"/>
      <c r="E11" s="27"/>
      <c r="F11" s="27"/>
      <c r="G11" s="40"/>
      <c r="H11" s="27"/>
    </row>
    <row r="12" spans="4:8" s="28" customFormat="1" ht="27" customHeight="1">
      <c r="D12" s="4"/>
      <c r="E12" s="5"/>
      <c r="F12" s="5"/>
      <c r="G12" s="5"/>
      <c r="H12" s="6"/>
    </row>
    <row r="13" spans="4:8" s="28" customFormat="1" ht="27" customHeight="1">
      <c r="D13" s="4"/>
      <c r="E13" s="5"/>
      <c r="F13" s="131"/>
      <c r="G13" s="131"/>
      <c r="H13" s="131"/>
    </row>
    <row r="14" spans="6:8" ht="129" customHeight="1">
      <c r="F14" s="131"/>
      <c r="G14" s="131"/>
      <c r="H14" s="131"/>
    </row>
  </sheetData>
  <sheetProtection/>
  <mergeCells count="16">
    <mergeCell ref="F13:H14"/>
    <mergeCell ref="B7:D7"/>
    <mergeCell ref="E7:F7"/>
    <mergeCell ref="A8:G8"/>
    <mergeCell ref="A9:G9"/>
    <mergeCell ref="A10:G10"/>
    <mergeCell ref="A1:H1"/>
    <mergeCell ref="A2:H2"/>
    <mergeCell ref="B3:D3"/>
    <mergeCell ref="A4:A7"/>
    <mergeCell ref="B4:D4"/>
    <mergeCell ref="E4:F4"/>
    <mergeCell ref="H4:H7"/>
    <mergeCell ref="B5:D5"/>
    <mergeCell ref="B6:D6"/>
    <mergeCell ref="E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26.00390625" style="0" customWidth="1"/>
    <col min="5" max="5" width="18.57421875" style="0" customWidth="1"/>
    <col min="6" max="6" width="18.140625" style="0" customWidth="1"/>
    <col min="7" max="7" width="21.421875" style="0" customWidth="1"/>
    <col min="8" max="8" width="20.8515625" style="0" customWidth="1"/>
  </cols>
  <sheetData>
    <row r="1" spans="1:8" ht="45" customHeight="1" thickBot="1">
      <c r="A1" s="144" t="s">
        <v>37</v>
      </c>
      <c r="B1" s="144"/>
      <c r="C1" s="144"/>
      <c r="D1" s="144"/>
      <c r="E1" s="144"/>
      <c r="F1" s="144"/>
      <c r="G1" s="144"/>
      <c r="H1" s="144"/>
    </row>
    <row r="2" spans="1:8" ht="39.75" customHeight="1" thickBot="1">
      <c r="A2" s="119" t="s">
        <v>42</v>
      </c>
      <c r="B2" s="102"/>
      <c r="C2" s="102"/>
      <c r="D2" s="102"/>
      <c r="E2" s="102"/>
      <c r="F2" s="102"/>
      <c r="G2" s="102"/>
      <c r="H2" s="103"/>
    </row>
    <row r="3" spans="1:8" ht="102" customHeight="1" thickBot="1">
      <c r="A3" s="2"/>
      <c r="B3" s="120" t="s">
        <v>10</v>
      </c>
      <c r="C3" s="121"/>
      <c r="D3" s="122"/>
      <c r="E3" s="7" t="s">
        <v>6</v>
      </c>
      <c r="F3" s="7" t="s">
        <v>7</v>
      </c>
      <c r="G3" s="181" t="s">
        <v>146</v>
      </c>
      <c r="H3" s="3"/>
    </row>
    <row r="4" spans="1:8" ht="16.5" customHeight="1">
      <c r="A4" s="124"/>
      <c r="B4" s="125" t="s">
        <v>29</v>
      </c>
      <c r="C4" s="126"/>
      <c r="D4" s="126"/>
      <c r="E4" s="12" t="s">
        <v>35</v>
      </c>
      <c r="F4" s="25" t="s">
        <v>14</v>
      </c>
      <c r="G4" s="186" t="s">
        <v>155</v>
      </c>
      <c r="H4" s="195"/>
    </row>
    <row r="5" spans="1:8" ht="16.5" customHeight="1">
      <c r="A5" s="124"/>
      <c r="B5" s="125" t="s">
        <v>50</v>
      </c>
      <c r="C5" s="126"/>
      <c r="D5" s="126"/>
      <c r="E5" s="12" t="s">
        <v>34</v>
      </c>
      <c r="F5" s="46" t="s">
        <v>19</v>
      </c>
      <c r="G5" s="186" t="s">
        <v>154</v>
      </c>
      <c r="H5" s="195"/>
    </row>
    <row r="6" spans="1:8" ht="16.5" customHeight="1">
      <c r="A6" s="124"/>
      <c r="B6" s="125" t="s">
        <v>22</v>
      </c>
      <c r="C6" s="126"/>
      <c r="D6" s="126"/>
      <c r="E6" s="12" t="s">
        <v>23</v>
      </c>
      <c r="F6" s="25" t="s">
        <v>24</v>
      </c>
      <c r="G6" s="186" t="s">
        <v>156</v>
      </c>
      <c r="H6" s="195"/>
    </row>
    <row r="7" spans="1:8" ht="16.5" customHeight="1">
      <c r="A7" s="124"/>
      <c r="B7" s="145" t="s">
        <v>25</v>
      </c>
      <c r="C7" s="146"/>
      <c r="D7" s="146"/>
      <c r="E7" s="127" t="s">
        <v>18</v>
      </c>
      <c r="F7" s="142"/>
      <c r="G7" s="186" t="s">
        <v>148</v>
      </c>
      <c r="H7" s="195"/>
    </row>
    <row r="8" spans="1:8" ht="16.5" customHeight="1">
      <c r="A8" s="124"/>
      <c r="B8" s="136" t="s">
        <v>53</v>
      </c>
      <c r="C8" s="137"/>
      <c r="D8" s="138"/>
      <c r="E8" s="127" t="s">
        <v>18</v>
      </c>
      <c r="F8" s="142"/>
      <c r="G8" s="186" t="s">
        <v>148</v>
      </c>
      <c r="H8" s="195"/>
    </row>
    <row r="9" spans="1:8" ht="16.5" customHeight="1">
      <c r="A9" s="124"/>
      <c r="B9" s="49" t="s">
        <v>54</v>
      </c>
      <c r="C9" s="47"/>
      <c r="D9" s="48"/>
      <c r="E9" s="127" t="s">
        <v>18</v>
      </c>
      <c r="F9" s="128"/>
      <c r="G9" s="186" t="s">
        <v>148</v>
      </c>
      <c r="H9" s="195"/>
    </row>
    <row r="10" spans="1:8" ht="16.5" customHeight="1">
      <c r="A10" s="124"/>
      <c r="B10" s="49" t="s">
        <v>127</v>
      </c>
      <c r="C10" s="47"/>
      <c r="D10" s="48"/>
      <c r="E10" s="127" t="s">
        <v>18</v>
      </c>
      <c r="F10" s="128"/>
      <c r="G10" s="186" t="s">
        <v>148</v>
      </c>
      <c r="H10" s="195"/>
    </row>
    <row r="11" spans="1:8" ht="16.5" customHeight="1">
      <c r="A11" s="124"/>
      <c r="B11" s="49" t="s">
        <v>128</v>
      </c>
      <c r="C11" s="47"/>
      <c r="D11" s="48"/>
      <c r="E11" s="127" t="s">
        <v>18</v>
      </c>
      <c r="F11" s="128"/>
      <c r="G11" s="186" t="s">
        <v>148</v>
      </c>
      <c r="H11" s="195"/>
    </row>
    <row r="12" spans="1:8" ht="16.5" customHeight="1">
      <c r="A12" s="124"/>
      <c r="B12" s="49" t="s">
        <v>129</v>
      </c>
      <c r="C12" s="47"/>
      <c r="D12" s="48"/>
      <c r="E12" s="127" t="s">
        <v>18</v>
      </c>
      <c r="F12" s="128"/>
      <c r="G12" s="186" t="s">
        <v>148</v>
      </c>
      <c r="H12" s="195"/>
    </row>
    <row r="13" spans="1:8" ht="16.5" customHeight="1">
      <c r="A13" s="124"/>
      <c r="B13" s="49" t="s">
        <v>130</v>
      </c>
      <c r="C13" s="47"/>
      <c r="D13" s="48"/>
      <c r="E13" s="143" t="s">
        <v>18</v>
      </c>
      <c r="F13" s="194"/>
      <c r="G13" s="186" t="s">
        <v>148</v>
      </c>
      <c r="H13" s="195"/>
    </row>
    <row r="14" spans="1:8" ht="16.5" customHeight="1">
      <c r="A14" s="124"/>
      <c r="B14" s="49" t="s">
        <v>131</v>
      </c>
      <c r="C14" s="47"/>
      <c r="D14" s="48"/>
      <c r="E14" s="127" t="s">
        <v>18</v>
      </c>
      <c r="F14" s="128"/>
      <c r="G14" s="186" t="s">
        <v>148</v>
      </c>
      <c r="H14" s="195"/>
    </row>
    <row r="15" spans="1:8" ht="16.5" customHeight="1">
      <c r="A15" s="124"/>
      <c r="B15" s="49" t="s">
        <v>141</v>
      </c>
      <c r="C15" s="47"/>
      <c r="D15" s="48"/>
      <c r="E15" s="12" t="s">
        <v>140</v>
      </c>
      <c r="F15" s="50" t="s">
        <v>94</v>
      </c>
      <c r="G15" s="186" t="s">
        <v>157</v>
      </c>
      <c r="H15" s="195"/>
    </row>
    <row r="16" spans="1:8" ht="16.5" customHeight="1" thickBot="1">
      <c r="A16" s="124"/>
      <c r="B16" s="49" t="s">
        <v>132</v>
      </c>
      <c r="C16" s="47"/>
      <c r="D16" s="48"/>
      <c r="E16" s="127" t="s">
        <v>18</v>
      </c>
      <c r="F16" s="128"/>
      <c r="G16" s="186" t="s">
        <v>148</v>
      </c>
      <c r="H16" s="195"/>
    </row>
    <row r="17" spans="1:8" ht="20.25" customHeight="1" thickBot="1">
      <c r="A17" s="135" t="s">
        <v>11</v>
      </c>
      <c r="B17" s="133"/>
      <c r="C17" s="133"/>
      <c r="D17" s="133"/>
      <c r="E17" s="133"/>
      <c r="F17" s="133"/>
      <c r="G17" s="134"/>
      <c r="H17" s="34"/>
    </row>
    <row r="18" spans="1:8" ht="20.25" customHeight="1" thickBot="1">
      <c r="A18" s="132" t="s">
        <v>12</v>
      </c>
      <c r="B18" s="154"/>
      <c r="C18" s="154"/>
      <c r="D18" s="154"/>
      <c r="E18" s="154"/>
      <c r="F18" s="154"/>
      <c r="G18" s="155"/>
      <c r="H18" s="35"/>
    </row>
    <row r="19" spans="1:8" ht="24" customHeight="1" thickBot="1">
      <c r="A19" s="139" t="s">
        <v>9</v>
      </c>
      <c r="B19" s="140"/>
      <c r="C19" s="140"/>
      <c r="D19" s="140"/>
      <c r="E19" s="140"/>
      <c r="F19" s="140"/>
      <c r="G19" s="153"/>
      <c r="H19" s="36"/>
    </row>
    <row r="20" spans="1:8" ht="21.75" customHeight="1">
      <c r="A20" s="27"/>
      <c r="B20" s="27"/>
      <c r="C20" s="27"/>
      <c r="D20" s="27"/>
      <c r="E20" s="27"/>
      <c r="F20" s="27"/>
      <c r="G20" s="40"/>
      <c r="H20" s="27"/>
    </row>
    <row r="21" spans="4:8" s="28" customFormat="1" ht="27" customHeight="1">
      <c r="D21" s="4"/>
      <c r="E21" s="5"/>
      <c r="F21" s="5"/>
      <c r="G21" s="5"/>
      <c r="H21" s="6"/>
    </row>
    <row r="22" spans="4:8" s="28" customFormat="1" ht="27" customHeight="1">
      <c r="D22" s="4"/>
      <c r="E22" s="5"/>
      <c r="F22" s="131"/>
      <c r="G22" s="131"/>
      <c r="H22" s="131"/>
    </row>
    <row r="23" spans="6:8" ht="129" customHeight="1">
      <c r="F23" s="131"/>
      <c r="G23" s="131"/>
      <c r="H23" s="131"/>
    </row>
  </sheetData>
  <sheetProtection/>
  <mergeCells count="23">
    <mergeCell ref="A17:G17"/>
    <mergeCell ref="A18:G18"/>
    <mergeCell ref="A19:G19"/>
    <mergeCell ref="E16:F16"/>
    <mergeCell ref="E9:F9"/>
    <mergeCell ref="E10:F10"/>
    <mergeCell ref="E11:F11"/>
    <mergeCell ref="E12:F12"/>
    <mergeCell ref="E14:F14"/>
    <mergeCell ref="A1:H1"/>
    <mergeCell ref="B4:D4"/>
    <mergeCell ref="B6:D6"/>
    <mergeCell ref="B7:D7"/>
    <mergeCell ref="B8:D8"/>
    <mergeCell ref="A2:H2"/>
    <mergeCell ref="B3:D3"/>
    <mergeCell ref="F22:H23"/>
    <mergeCell ref="E7:F7"/>
    <mergeCell ref="E8:F8"/>
    <mergeCell ref="A4:A16"/>
    <mergeCell ref="H4:H16"/>
    <mergeCell ref="B5:D5"/>
    <mergeCell ref="E13:F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2.140625" style="0" customWidth="1"/>
    <col min="8" max="8" width="20.8515625" style="0" customWidth="1"/>
  </cols>
  <sheetData>
    <row r="1" spans="1:8" ht="45" customHeight="1" thickBot="1">
      <c r="A1" s="118" t="s">
        <v>36</v>
      </c>
      <c r="B1" s="144"/>
      <c r="C1" s="144"/>
      <c r="D1" s="144"/>
      <c r="E1" s="144"/>
      <c r="F1" s="144"/>
      <c r="G1" s="144"/>
      <c r="H1" s="144"/>
    </row>
    <row r="2" spans="1:8" ht="39.75" customHeight="1" thickBot="1">
      <c r="A2" s="149" t="s">
        <v>43</v>
      </c>
      <c r="B2" s="150"/>
      <c r="C2" s="150"/>
      <c r="D2" s="150"/>
      <c r="E2" s="150"/>
      <c r="F2" s="150"/>
      <c r="G2" s="150"/>
      <c r="H2" s="151"/>
    </row>
    <row r="3" spans="1:8" ht="102" customHeight="1" thickBot="1">
      <c r="A3" s="2"/>
      <c r="B3" s="120" t="s">
        <v>10</v>
      </c>
      <c r="C3" s="121"/>
      <c r="D3" s="122"/>
      <c r="E3" s="7" t="s">
        <v>6</v>
      </c>
      <c r="F3" s="7" t="s">
        <v>7</v>
      </c>
      <c r="G3" s="181" t="s">
        <v>146</v>
      </c>
      <c r="H3" s="3"/>
    </row>
    <row r="4" spans="1:8" ht="16.5" customHeight="1">
      <c r="A4" s="124"/>
      <c r="B4" s="148" t="s">
        <v>60</v>
      </c>
      <c r="C4" s="148"/>
      <c r="D4" s="148"/>
      <c r="E4" s="12" t="s">
        <v>61</v>
      </c>
      <c r="F4" s="25" t="s">
        <v>58</v>
      </c>
      <c r="G4" s="186" t="s">
        <v>159</v>
      </c>
      <c r="H4" s="176"/>
    </row>
    <row r="5" spans="1:8" ht="16.5" customHeight="1">
      <c r="A5" s="124"/>
      <c r="B5" s="148" t="s">
        <v>41</v>
      </c>
      <c r="C5" s="148"/>
      <c r="D5" s="148"/>
      <c r="E5" s="12" t="s">
        <v>68</v>
      </c>
      <c r="F5" s="41" t="s">
        <v>17</v>
      </c>
      <c r="G5" s="186" t="s">
        <v>152</v>
      </c>
      <c r="H5" s="176"/>
    </row>
    <row r="6" spans="1:8" ht="16.5" customHeight="1">
      <c r="A6" s="124"/>
      <c r="B6" s="148" t="s">
        <v>57</v>
      </c>
      <c r="C6" s="148"/>
      <c r="D6" s="148"/>
      <c r="E6" s="12" t="s">
        <v>59</v>
      </c>
      <c r="F6" s="41" t="s">
        <v>58</v>
      </c>
      <c r="G6" s="186" t="s">
        <v>159</v>
      </c>
      <c r="H6" s="176"/>
    </row>
    <row r="7" spans="1:8" ht="16.5" customHeight="1">
      <c r="A7" s="124"/>
      <c r="B7" s="148" t="s">
        <v>55</v>
      </c>
      <c r="C7" s="148"/>
      <c r="D7" s="148"/>
      <c r="E7" s="12" t="s">
        <v>56</v>
      </c>
      <c r="F7" s="25" t="s">
        <v>17</v>
      </c>
      <c r="G7" s="186" t="s">
        <v>152</v>
      </c>
      <c r="H7" s="176"/>
    </row>
    <row r="8" spans="1:8" ht="16.5" customHeight="1">
      <c r="A8" s="124"/>
      <c r="B8" s="125" t="s">
        <v>50</v>
      </c>
      <c r="C8" s="125"/>
      <c r="D8" s="125"/>
      <c r="E8" s="12" t="s">
        <v>34</v>
      </c>
      <c r="F8" s="41" t="s">
        <v>19</v>
      </c>
      <c r="G8" s="186" t="s">
        <v>158</v>
      </c>
      <c r="H8" s="176"/>
    </row>
    <row r="9" spans="1:8" ht="16.5" customHeight="1">
      <c r="A9" s="124"/>
      <c r="B9" s="152" t="s">
        <v>62</v>
      </c>
      <c r="C9" s="152"/>
      <c r="D9" s="152"/>
      <c r="E9" s="147" t="s">
        <v>18</v>
      </c>
      <c r="F9" s="142"/>
      <c r="G9" s="186" t="s">
        <v>148</v>
      </c>
      <c r="H9" s="176"/>
    </row>
    <row r="10" spans="1:8" ht="16.5" customHeight="1" thickBot="1">
      <c r="A10" s="124"/>
      <c r="B10" s="145" t="s">
        <v>25</v>
      </c>
      <c r="C10" s="146"/>
      <c r="D10" s="146"/>
      <c r="E10" s="147" t="s">
        <v>18</v>
      </c>
      <c r="F10" s="142"/>
      <c r="G10" s="186" t="s">
        <v>148</v>
      </c>
      <c r="H10" s="176"/>
    </row>
    <row r="11" spans="1:8" ht="20.25" customHeight="1" thickBot="1">
      <c r="A11" s="135" t="s">
        <v>11</v>
      </c>
      <c r="B11" s="133"/>
      <c r="C11" s="133"/>
      <c r="D11" s="133"/>
      <c r="E11" s="133"/>
      <c r="F11" s="133"/>
      <c r="G11" s="134"/>
      <c r="H11" s="34"/>
    </row>
    <row r="12" spans="1:8" ht="20.25" customHeight="1" thickBot="1">
      <c r="A12" s="132" t="s">
        <v>12</v>
      </c>
      <c r="B12" s="154"/>
      <c r="C12" s="154"/>
      <c r="D12" s="154"/>
      <c r="E12" s="154"/>
      <c r="F12" s="154"/>
      <c r="G12" s="155"/>
      <c r="H12" s="35"/>
    </row>
    <row r="13" spans="1:8" ht="24" customHeight="1" thickBot="1">
      <c r="A13" s="139" t="s">
        <v>161</v>
      </c>
      <c r="B13" s="140"/>
      <c r="C13" s="140"/>
      <c r="D13" s="140"/>
      <c r="E13" s="140"/>
      <c r="F13" s="140"/>
      <c r="G13" s="153"/>
      <c r="H13" s="36"/>
    </row>
    <row r="14" spans="1:8" ht="21.75" customHeight="1">
      <c r="A14" s="27"/>
      <c r="B14" s="27"/>
      <c r="C14" s="27"/>
      <c r="D14" s="27"/>
      <c r="E14" s="27"/>
      <c r="F14" s="27"/>
      <c r="G14" s="40"/>
      <c r="H14" s="27"/>
    </row>
    <row r="15" spans="4:8" s="28" customFormat="1" ht="27" customHeight="1">
      <c r="D15" s="4"/>
      <c r="E15" s="5"/>
      <c r="F15" s="5"/>
      <c r="G15" s="5"/>
      <c r="H15" s="6"/>
    </row>
    <row r="16" spans="4:8" s="28" customFormat="1" ht="27" customHeight="1">
      <c r="D16" s="4"/>
      <c r="E16" s="5"/>
      <c r="F16" s="131"/>
      <c r="G16" s="131"/>
      <c r="H16" s="131"/>
    </row>
    <row r="17" spans="6:8" ht="129" customHeight="1">
      <c r="F17" s="131"/>
      <c r="G17" s="131"/>
      <c r="H17" s="131"/>
    </row>
  </sheetData>
  <sheetProtection/>
  <mergeCells count="18">
    <mergeCell ref="A13:G13"/>
    <mergeCell ref="A1:H1"/>
    <mergeCell ref="B4:D4"/>
    <mergeCell ref="B7:D7"/>
    <mergeCell ref="B10:D10"/>
    <mergeCell ref="E10:F10"/>
    <mergeCell ref="A2:H2"/>
    <mergeCell ref="B3:D3"/>
    <mergeCell ref="B8:D8"/>
    <mergeCell ref="B6:D6"/>
    <mergeCell ref="B9:D9"/>
    <mergeCell ref="A4:A10"/>
    <mergeCell ref="H4:H10"/>
    <mergeCell ref="F16:H17"/>
    <mergeCell ref="E9:F9"/>
    <mergeCell ref="B5:D5"/>
    <mergeCell ref="A11:G11"/>
    <mergeCell ref="A12:G12"/>
  </mergeCells>
  <hyperlinks>
    <hyperlink ref="A2" r:id="rId1" display="https://www.mede.sk/sk/medomety/radialne-medomety/1116-54-ramikovy-125cm-na-230v-pohon-radialny-medomet.html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24.28125" style="0" customWidth="1"/>
    <col min="6" max="6" width="18.140625" style="0" customWidth="1"/>
    <col min="7" max="7" width="22.140625" style="0" customWidth="1"/>
    <col min="8" max="8" width="20.8515625" style="0" customWidth="1"/>
  </cols>
  <sheetData>
    <row r="1" spans="1:8" ht="45" customHeight="1" thickBot="1">
      <c r="A1" s="118" t="s">
        <v>36</v>
      </c>
      <c r="B1" s="144"/>
      <c r="C1" s="144"/>
      <c r="D1" s="144"/>
      <c r="E1" s="144"/>
      <c r="F1" s="144"/>
      <c r="G1" s="144"/>
      <c r="H1" s="144"/>
    </row>
    <row r="2" spans="1:8" ht="39.75" customHeight="1" thickBot="1">
      <c r="A2" s="119" t="s">
        <v>44</v>
      </c>
      <c r="B2" s="102"/>
      <c r="C2" s="102"/>
      <c r="D2" s="102"/>
      <c r="E2" s="102"/>
      <c r="F2" s="102"/>
      <c r="G2" s="102"/>
      <c r="H2" s="103"/>
    </row>
    <row r="3" spans="1:8" ht="102" customHeight="1" thickBot="1">
      <c r="A3" s="2"/>
      <c r="B3" s="120" t="s">
        <v>10</v>
      </c>
      <c r="C3" s="121"/>
      <c r="D3" s="122"/>
      <c r="E3" s="7" t="s">
        <v>6</v>
      </c>
      <c r="F3" s="7" t="s">
        <v>7</v>
      </c>
      <c r="G3" s="181" t="s">
        <v>146</v>
      </c>
      <c r="H3" s="3"/>
    </row>
    <row r="4" spans="1:8" ht="16.5" customHeight="1">
      <c r="A4" s="123"/>
      <c r="B4" s="148" t="s">
        <v>29</v>
      </c>
      <c r="C4" s="148"/>
      <c r="D4" s="148"/>
      <c r="E4" s="12" t="s">
        <v>63</v>
      </c>
      <c r="F4" s="24" t="s">
        <v>58</v>
      </c>
      <c r="G4" s="186" t="s">
        <v>159</v>
      </c>
      <c r="H4" s="129"/>
    </row>
    <row r="5" spans="1:8" ht="16.5" customHeight="1">
      <c r="A5" s="124"/>
      <c r="B5" s="148" t="s">
        <v>41</v>
      </c>
      <c r="C5" s="148"/>
      <c r="D5" s="148"/>
      <c r="E5" s="12" t="s">
        <v>69</v>
      </c>
      <c r="F5" s="41" t="s">
        <v>17</v>
      </c>
      <c r="G5" s="186" t="s">
        <v>152</v>
      </c>
      <c r="H5" s="129"/>
    </row>
    <row r="6" spans="1:8" ht="16.5" customHeight="1">
      <c r="A6" s="124"/>
      <c r="B6" s="125" t="s">
        <v>50</v>
      </c>
      <c r="C6" s="125"/>
      <c r="D6" s="125"/>
      <c r="E6" s="12" t="s">
        <v>34</v>
      </c>
      <c r="F6" s="41" t="s">
        <v>19</v>
      </c>
      <c r="G6" s="186" t="s">
        <v>158</v>
      </c>
      <c r="H6" s="129"/>
    </row>
    <row r="7" spans="1:8" ht="16.5" customHeight="1">
      <c r="A7" s="124"/>
      <c r="B7" s="136" t="s">
        <v>25</v>
      </c>
      <c r="C7" s="137"/>
      <c r="D7" s="138"/>
      <c r="E7" s="127" t="s">
        <v>18</v>
      </c>
      <c r="F7" s="130"/>
      <c r="G7" s="186" t="s">
        <v>148</v>
      </c>
      <c r="H7" s="129"/>
    </row>
    <row r="8" spans="1:8" ht="16.5" customHeight="1">
      <c r="A8" s="124"/>
      <c r="B8" s="156" t="s">
        <v>65</v>
      </c>
      <c r="C8" s="157"/>
      <c r="D8" s="157"/>
      <c r="E8" s="15" t="s">
        <v>28</v>
      </c>
      <c r="F8" s="24" t="s">
        <v>24</v>
      </c>
      <c r="G8" s="186" t="s">
        <v>160</v>
      </c>
      <c r="H8" s="129"/>
    </row>
    <row r="9" spans="1:8" ht="16.5" customHeight="1">
      <c r="A9" s="124"/>
      <c r="B9" s="156" t="s">
        <v>64</v>
      </c>
      <c r="C9" s="157"/>
      <c r="D9" s="157"/>
      <c r="E9" s="147" t="s">
        <v>18</v>
      </c>
      <c r="F9" s="158"/>
      <c r="G9" s="186" t="s">
        <v>148</v>
      </c>
      <c r="H9" s="129"/>
    </row>
    <row r="10" spans="1:8" ht="16.5" customHeight="1" thickBot="1">
      <c r="A10" s="124"/>
      <c r="B10" s="125" t="s">
        <v>66</v>
      </c>
      <c r="C10" s="125"/>
      <c r="D10" s="125"/>
      <c r="E10" s="12" t="s">
        <v>67</v>
      </c>
      <c r="F10" s="41" t="s">
        <v>26</v>
      </c>
      <c r="G10" s="186" t="s">
        <v>177</v>
      </c>
      <c r="H10" s="129"/>
    </row>
    <row r="11" spans="1:8" ht="20.25" customHeight="1" thickBot="1">
      <c r="A11" s="135" t="s">
        <v>11</v>
      </c>
      <c r="B11" s="133"/>
      <c r="C11" s="133"/>
      <c r="D11" s="133"/>
      <c r="E11" s="133"/>
      <c r="F11" s="133"/>
      <c r="G11" s="134"/>
      <c r="H11" s="34"/>
    </row>
    <row r="12" spans="1:8" ht="20.25" customHeight="1" thickBot="1">
      <c r="A12" s="132" t="s">
        <v>12</v>
      </c>
      <c r="B12" s="154"/>
      <c r="C12" s="154"/>
      <c r="D12" s="154"/>
      <c r="E12" s="154"/>
      <c r="F12" s="154"/>
      <c r="G12" s="155"/>
      <c r="H12" s="35"/>
    </row>
    <row r="13" spans="1:8" ht="24" customHeight="1" thickBot="1">
      <c r="A13" s="139" t="s">
        <v>162</v>
      </c>
      <c r="B13" s="140"/>
      <c r="C13" s="140"/>
      <c r="D13" s="140"/>
      <c r="E13" s="140"/>
      <c r="F13" s="140"/>
      <c r="G13" s="153"/>
      <c r="H13" s="36"/>
    </row>
    <row r="14" spans="1:8" ht="21.75" customHeight="1">
      <c r="A14" s="10"/>
      <c r="B14" s="10"/>
      <c r="C14" s="10"/>
      <c r="D14" s="10"/>
      <c r="E14" s="10"/>
      <c r="F14" s="10"/>
      <c r="G14" s="40"/>
      <c r="H14" s="10"/>
    </row>
    <row r="15" spans="4:8" s="1" customFormat="1" ht="27" customHeight="1">
      <c r="D15" s="4"/>
      <c r="E15" s="5"/>
      <c r="F15" s="5"/>
      <c r="G15" s="5"/>
      <c r="H15" s="6"/>
    </row>
    <row r="16" spans="4:8" s="1" customFormat="1" ht="27" customHeight="1">
      <c r="D16" s="4"/>
      <c r="E16" s="5"/>
      <c r="F16" s="131"/>
      <c r="G16" s="131"/>
      <c r="H16" s="131"/>
    </row>
    <row r="17" spans="6:8" ht="129" customHeight="1">
      <c r="F17" s="131"/>
      <c r="G17" s="131"/>
      <c r="H17" s="131"/>
    </row>
  </sheetData>
  <sheetProtection/>
  <mergeCells count="18">
    <mergeCell ref="A12:G12"/>
    <mergeCell ref="A13:G13"/>
    <mergeCell ref="F16:H17"/>
    <mergeCell ref="B9:D9"/>
    <mergeCell ref="H4:H10"/>
    <mergeCell ref="B8:D8"/>
    <mergeCell ref="B10:D10"/>
    <mergeCell ref="E9:F9"/>
    <mergeCell ref="A11:G11"/>
    <mergeCell ref="A1:H1"/>
    <mergeCell ref="A4:A10"/>
    <mergeCell ref="A2:H2"/>
    <mergeCell ref="B3:D3"/>
    <mergeCell ref="E7:F7"/>
    <mergeCell ref="B4:D4"/>
    <mergeCell ref="B6:D6"/>
    <mergeCell ref="B7:D7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3.00390625" style="0" customWidth="1"/>
    <col min="2" max="2" width="29.7109375" style="21" customWidth="1"/>
    <col min="3" max="3" width="15.7109375" style="21" bestFit="1" customWidth="1"/>
    <col min="4" max="4" width="18.8515625" style="21" customWidth="1"/>
    <col min="5" max="5" width="22.7109375" style="23" customWidth="1"/>
    <col min="6" max="6" width="18.140625" style="23" customWidth="1"/>
    <col min="7" max="7" width="23.57421875" style="0" customWidth="1"/>
  </cols>
  <sheetData>
    <row r="1" spans="1:7" ht="45" customHeight="1" thickBot="1">
      <c r="A1" s="118" t="s">
        <v>36</v>
      </c>
      <c r="B1" s="144"/>
      <c r="C1" s="144"/>
      <c r="D1" s="144"/>
      <c r="E1" s="144"/>
      <c r="F1" s="144"/>
      <c r="G1" s="144"/>
    </row>
    <row r="2" spans="1:7" ht="39.75" customHeight="1" thickBot="1">
      <c r="A2" s="119" t="s">
        <v>45</v>
      </c>
      <c r="B2" s="102"/>
      <c r="C2" s="102"/>
      <c r="D2" s="102"/>
      <c r="E2" s="102"/>
      <c r="F2" s="102"/>
      <c r="G2" s="103"/>
    </row>
    <row r="3" spans="1:7" ht="102" customHeight="1" thickBot="1">
      <c r="A3" s="2"/>
      <c r="B3" s="159" t="s">
        <v>10</v>
      </c>
      <c r="C3" s="160"/>
      <c r="D3" s="161"/>
      <c r="E3" s="7" t="s">
        <v>6</v>
      </c>
      <c r="F3" s="7" t="s">
        <v>7</v>
      </c>
      <c r="G3" s="181" t="s">
        <v>146</v>
      </c>
    </row>
    <row r="4" spans="1:7" ht="17.25" customHeight="1">
      <c r="A4" s="163"/>
      <c r="B4" s="162" t="s">
        <v>22</v>
      </c>
      <c r="C4" s="162"/>
      <c r="D4" s="162"/>
      <c r="E4" s="16" t="s">
        <v>70</v>
      </c>
      <c r="F4" s="53" t="s">
        <v>20</v>
      </c>
      <c r="G4" s="186" t="s">
        <v>163</v>
      </c>
    </row>
    <row r="5" spans="1:7" ht="17.25" customHeight="1">
      <c r="A5" s="163"/>
      <c r="B5" s="162" t="s">
        <v>41</v>
      </c>
      <c r="C5" s="162"/>
      <c r="D5" s="162"/>
      <c r="E5" s="16">
        <v>200</v>
      </c>
      <c r="F5" s="53" t="s">
        <v>17</v>
      </c>
      <c r="G5" s="186" t="s">
        <v>152</v>
      </c>
    </row>
    <row r="6" spans="1:7" ht="17.25" customHeight="1">
      <c r="A6" s="163"/>
      <c r="B6" s="162" t="s">
        <v>71</v>
      </c>
      <c r="C6" s="162"/>
      <c r="D6" s="162"/>
      <c r="E6" s="41" t="s">
        <v>72</v>
      </c>
      <c r="F6" s="53" t="s">
        <v>24</v>
      </c>
      <c r="G6" s="186" t="s">
        <v>156</v>
      </c>
    </row>
    <row r="7" spans="1:7" ht="17.25" customHeight="1">
      <c r="A7" s="163"/>
      <c r="B7" s="42" t="s">
        <v>73</v>
      </c>
      <c r="C7" s="42"/>
      <c r="D7" s="42"/>
      <c r="E7" s="127" t="s">
        <v>18</v>
      </c>
      <c r="F7" s="142"/>
      <c r="G7" s="186" t="s">
        <v>148</v>
      </c>
    </row>
    <row r="8" spans="1:7" ht="16.5" customHeight="1" thickBot="1">
      <c r="A8" s="163"/>
      <c r="B8" s="145" t="s">
        <v>139</v>
      </c>
      <c r="C8" s="145"/>
      <c r="D8" s="145"/>
      <c r="E8" s="127" t="s">
        <v>18</v>
      </c>
      <c r="F8" s="142"/>
      <c r="G8" s="186" t="s">
        <v>148</v>
      </c>
    </row>
    <row r="9" spans="1:7" ht="20.25" customHeight="1" thickBot="1">
      <c r="A9" s="132" t="s">
        <v>11</v>
      </c>
      <c r="B9" s="133"/>
      <c r="C9" s="133"/>
      <c r="D9" s="133"/>
      <c r="E9" s="133"/>
      <c r="F9" s="134"/>
      <c r="G9" s="35"/>
    </row>
    <row r="10" spans="1:7" ht="20.25" customHeight="1" thickBot="1">
      <c r="A10" s="135" t="s">
        <v>12</v>
      </c>
      <c r="B10" s="133"/>
      <c r="C10" s="133"/>
      <c r="D10" s="133"/>
      <c r="E10" s="133"/>
      <c r="F10" s="134"/>
      <c r="G10" s="35"/>
    </row>
    <row r="11" spans="1:7" ht="24" customHeight="1" thickBot="1">
      <c r="A11" s="139" t="s">
        <v>9</v>
      </c>
      <c r="B11" s="140"/>
      <c r="C11" s="140"/>
      <c r="D11" s="140"/>
      <c r="E11" s="140"/>
      <c r="F11" s="140"/>
      <c r="G11" s="36"/>
    </row>
    <row r="12" spans="1:7" ht="21.75" customHeight="1">
      <c r="A12" s="8"/>
      <c r="B12" s="18"/>
      <c r="C12" s="18"/>
      <c r="D12" s="18"/>
      <c r="E12" s="14"/>
      <c r="F12" s="14"/>
      <c r="G12" s="8"/>
    </row>
    <row r="13" spans="2:7" s="1" customFormat="1" ht="27" customHeight="1">
      <c r="B13" s="19"/>
      <c r="C13" s="19"/>
      <c r="D13" s="20"/>
      <c r="E13" s="22"/>
      <c r="F13" s="22"/>
      <c r="G13" s="6"/>
    </row>
    <row r="14" spans="2:7" s="1" customFormat="1" ht="27" customHeight="1">
      <c r="B14" s="19"/>
      <c r="C14" s="19"/>
      <c r="D14" s="20"/>
      <c r="E14" s="22"/>
      <c r="F14" s="131"/>
      <c r="G14" s="131"/>
    </row>
    <row r="15" spans="6:7" ht="129" customHeight="1">
      <c r="F15" s="131"/>
      <c r="G15" s="131"/>
    </row>
  </sheetData>
  <sheetProtection/>
  <mergeCells count="14">
    <mergeCell ref="A9:F9"/>
    <mergeCell ref="A11:F11"/>
    <mergeCell ref="F14:G15"/>
    <mergeCell ref="A4:A8"/>
    <mergeCell ref="A10:F10"/>
    <mergeCell ref="E8:F8"/>
    <mergeCell ref="B6:D6"/>
    <mergeCell ref="E7:F7"/>
    <mergeCell ref="A1:G1"/>
    <mergeCell ref="A2:G2"/>
    <mergeCell ref="B3:D3"/>
    <mergeCell ref="B4:D4"/>
    <mergeCell ref="B5:D5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23.421875" style="0" customWidth="1"/>
    <col min="6" max="6" width="18.140625" style="0" customWidth="1"/>
    <col min="7" max="7" width="24.421875" style="0" customWidth="1"/>
  </cols>
  <sheetData>
    <row r="1" spans="1:7" ht="45" customHeight="1" thickBot="1">
      <c r="A1" s="118" t="s">
        <v>36</v>
      </c>
      <c r="B1" s="144"/>
      <c r="C1" s="144"/>
      <c r="D1" s="144"/>
      <c r="E1" s="144"/>
      <c r="F1" s="144"/>
      <c r="G1" s="144"/>
    </row>
    <row r="2" spans="1:7" ht="39.75" customHeight="1" thickBot="1">
      <c r="A2" s="119" t="s">
        <v>46</v>
      </c>
      <c r="B2" s="102"/>
      <c r="C2" s="102"/>
      <c r="D2" s="102"/>
      <c r="E2" s="102"/>
      <c r="F2" s="102"/>
      <c r="G2" s="103"/>
    </row>
    <row r="3" spans="1:7" ht="102" customHeight="1" thickBot="1">
      <c r="A3" s="2"/>
      <c r="B3" s="120" t="s">
        <v>10</v>
      </c>
      <c r="C3" s="121"/>
      <c r="D3" s="122"/>
      <c r="E3" s="7" t="s">
        <v>6</v>
      </c>
      <c r="F3" s="7" t="s">
        <v>7</v>
      </c>
      <c r="G3" s="181" t="s">
        <v>146</v>
      </c>
    </row>
    <row r="4" spans="1:7" ht="16.5" customHeight="1">
      <c r="A4" s="124"/>
      <c r="B4" s="156" t="s">
        <v>60</v>
      </c>
      <c r="C4" s="157"/>
      <c r="D4" s="157"/>
      <c r="E4" s="31" t="s">
        <v>74</v>
      </c>
      <c r="F4" s="25" t="s">
        <v>58</v>
      </c>
      <c r="G4" s="186" t="s">
        <v>159</v>
      </c>
    </row>
    <row r="5" spans="1:7" ht="16.5" customHeight="1">
      <c r="A5" s="124"/>
      <c r="B5" s="125" t="s">
        <v>50</v>
      </c>
      <c r="C5" s="126"/>
      <c r="D5" s="126"/>
      <c r="E5" s="12" t="s">
        <v>34</v>
      </c>
      <c r="F5" s="46" t="s">
        <v>19</v>
      </c>
      <c r="G5" s="186" t="s">
        <v>158</v>
      </c>
    </row>
    <row r="6" spans="1:7" ht="16.5" customHeight="1">
      <c r="A6" s="124"/>
      <c r="B6" s="55" t="s">
        <v>75</v>
      </c>
      <c r="C6" s="56"/>
      <c r="D6" s="57"/>
      <c r="E6" s="147" t="s">
        <v>18</v>
      </c>
      <c r="F6" s="196"/>
      <c r="G6" s="186" t="s">
        <v>148</v>
      </c>
    </row>
    <row r="7" spans="1:7" ht="16.5" customHeight="1">
      <c r="A7" s="124"/>
      <c r="B7" s="43" t="s">
        <v>76</v>
      </c>
      <c r="C7" s="44"/>
      <c r="D7" s="45"/>
      <c r="E7" s="147" t="s">
        <v>18</v>
      </c>
      <c r="F7" s="196"/>
      <c r="G7" s="186" t="s">
        <v>148</v>
      </c>
    </row>
    <row r="8" spans="1:7" ht="16.5" customHeight="1" thickBot="1">
      <c r="A8" s="124"/>
      <c r="B8" s="55" t="s">
        <v>133</v>
      </c>
      <c r="C8" s="56"/>
      <c r="D8" s="57"/>
      <c r="E8" s="147" t="s">
        <v>18</v>
      </c>
      <c r="F8" s="196"/>
      <c r="G8" s="186" t="s">
        <v>148</v>
      </c>
    </row>
    <row r="9" spans="1:7" ht="20.25" customHeight="1" thickBot="1">
      <c r="A9" s="132" t="s">
        <v>11</v>
      </c>
      <c r="B9" s="133"/>
      <c r="C9" s="133"/>
      <c r="D9" s="133"/>
      <c r="E9" s="133"/>
      <c r="F9" s="134"/>
      <c r="G9" s="35"/>
    </row>
    <row r="10" spans="1:7" ht="20.25" customHeight="1" thickBot="1">
      <c r="A10" s="135" t="s">
        <v>12</v>
      </c>
      <c r="B10" s="133"/>
      <c r="C10" s="133"/>
      <c r="D10" s="133"/>
      <c r="E10" s="133"/>
      <c r="F10" s="134"/>
      <c r="G10" s="35"/>
    </row>
    <row r="11" spans="1:7" ht="24" customHeight="1" thickBot="1">
      <c r="A11" s="139" t="s">
        <v>9</v>
      </c>
      <c r="B11" s="140"/>
      <c r="C11" s="140"/>
      <c r="D11" s="140"/>
      <c r="E11" s="140"/>
      <c r="F11" s="140"/>
      <c r="G11" s="36"/>
    </row>
    <row r="12" spans="1:7" ht="21.75" customHeight="1">
      <c r="A12" s="27"/>
      <c r="B12" s="27"/>
      <c r="C12" s="27"/>
      <c r="D12" s="27"/>
      <c r="E12" s="27"/>
      <c r="F12" s="27"/>
      <c r="G12" s="27"/>
    </row>
    <row r="13" spans="4:7" s="28" customFormat="1" ht="27" customHeight="1">
      <c r="D13" s="4"/>
      <c r="E13" s="5"/>
      <c r="F13" s="5"/>
      <c r="G13" s="6"/>
    </row>
    <row r="14" spans="4:7" s="28" customFormat="1" ht="27" customHeight="1">
      <c r="D14" s="4"/>
      <c r="E14" s="5"/>
      <c r="F14" s="131"/>
      <c r="G14" s="131"/>
    </row>
    <row r="15" spans="6:7" ht="129" customHeight="1">
      <c r="F15" s="131"/>
      <c r="G15" s="131"/>
    </row>
  </sheetData>
  <sheetProtection/>
  <mergeCells count="15">
    <mergeCell ref="B4:D4"/>
    <mergeCell ref="B8:D8"/>
    <mergeCell ref="A10:F10"/>
    <mergeCell ref="A11:F11"/>
    <mergeCell ref="E7:F7"/>
    <mergeCell ref="F14:G15"/>
    <mergeCell ref="A9:F9"/>
    <mergeCell ref="A1:G1"/>
    <mergeCell ref="B6:D6"/>
    <mergeCell ref="E6:F6"/>
    <mergeCell ref="A2:G2"/>
    <mergeCell ref="B3:D3"/>
    <mergeCell ref="A4:A8"/>
    <mergeCell ref="B5:D5"/>
    <mergeCell ref="E8:F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29.28125" style="0" customWidth="1"/>
    <col min="6" max="6" width="18.140625" style="0" customWidth="1"/>
    <col min="7" max="7" width="24.00390625" style="0" customWidth="1"/>
  </cols>
  <sheetData>
    <row r="1" spans="1:7" ht="45" customHeight="1" thickBot="1">
      <c r="A1" s="118" t="s">
        <v>36</v>
      </c>
      <c r="B1" s="144"/>
      <c r="C1" s="144"/>
      <c r="D1" s="144"/>
      <c r="E1" s="144"/>
      <c r="F1" s="144"/>
      <c r="G1" s="144"/>
    </row>
    <row r="2" spans="1:7" ht="39.75" customHeight="1" thickBot="1">
      <c r="A2" s="119" t="s">
        <v>77</v>
      </c>
      <c r="B2" s="102"/>
      <c r="C2" s="102"/>
      <c r="D2" s="102"/>
      <c r="E2" s="102"/>
      <c r="F2" s="102"/>
      <c r="G2" s="103"/>
    </row>
    <row r="3" spans="1:7" ht="102" customHeight="1" thickBot="1">
      <c r="A3" s="2"/>
      <c r="B3" s="120" t="s">
        <v>10</v>
      </c>
      <c r="C3" s="121"/>
      <c r="D3" s="122"/>
      <c r="E3" s="7" t="s">
        <v>6</v>
      </c>
      <c r="F3" s="7" t="s">
        <v>7</v>
      </c>
      <c r="G3" s="3" t="s">
        <v>146</v>
      </c>
    </row>
    <row r="4" spans="1:7" ht="17.25" customHeight="1">
      <c r="A4" s="123"/>
      <c r="B4" s="167" t="s">
        <v>29</v>
      </c>
      <c r="C4" s="167"/>
      <c r="D4" s="167"/>
      <c r="E4" s="51" t="s">
        <v>134</v>
      </c>
      <c r="F4" s="11" t="s">
        <v>58</v>
      </c>
      <c r="G4" s="186" t="s">
        <v>159</v>
      </c>
    </row>
    <row r="5" spans="1:7" ht="17.25" customHeight="1">
      <c r="A5" s="124"/>
      <c r="B5" s="125" t="s">
        <v>50</v>
      </c>
      <c r="C5" s="126"/>
      <c r="D5" s="126"/>
      <c r="E5" s="12" t="s">
        <v>34</v>
      </c>
      <c r="F5" s="46" t="s">
        <v>19</v>
      </c>
      <c r="G5" s="186" t="s">
        <v>158</v>
      </c>
    </row>
    <row r="6" spans="1:7" ht="17.25" customHeight="1">
      <c r="A6" s="124"/>
      <c r="B6" s="168" t="s">
        <v>25</v>
      </c>
      <c r="C6" s="169"/>
      <c r="D6" s="170"/>
      <c r="E6" s="165" t="s">
        <v>38</v>
      </c>
      <c r="F6" s="166"/>
      <c r="G6" s="186" t="s">
        <v>148</v>
      </c>
    </row>
    <row r="7" spans="1:7" ht="17.25" customHeight="1" thickBot="1">
      <c r="A7" s="124"/>
      <c r="B7" s="167" t="s">
        <v>78</v>
      </c>
      <c r="C7" s="167"/>
      <c r="D7" s="167"/>
      <c r="E7" s="165" t="s">
        <v>38</v>
      </c>
      <c r="F7" s="166"/>
      <c r="G7" s="186" t="s">
        <v>148</v>
      </c>
    </row>
    <row r="8" spans="1:7" ht="20.25" customHeight="1" thickBot="1">
      <c r="A8" s="132" t="s">
        <v>11</v>
      </c>
      <c r="B8" s="133"/>
      <c r="C8" s="133"/>
      <c r="D8" s="133"/>
      <c r="E8" s="133"/>
      <c r="F8" s="134"/>
      <c r="G8" s="34"/>
    </row>
    <row r="9" spans="1:7" ht="20.25" customHeight="1" thickBot="1">
      <c r="A9" s="135" t="s">
        <v>12</v>
      </c>
      <c r="B9" s="133"/>
      <c r="C9" s="133"/>
      <c r="D9" s="133"/>
      <c r="E9" s="133"/>
      <c r="F9" s="134"/>
      <c r="G9" s="35"/>
    </row>
    <row r="10" spans="1:7" ht="24" customHeight="1" thickBot="1">
      <c r="A10" s="139" t="s">
        <v>9</v>
      </c>
      <c r="B10" s="140"/>
      <c r="C10" s="140"/>
      <c r="D10" s="140"/>
      <c r="E10" s="140"/>
      <c r="F10" s="140"/>
      <c r="G10" s="36"/>
    </row>
    <row r="11" spans="1:7" ht="21.75" customHeight="1">
      <c r="A11" s="10"/>
      <c r="B11" s="10"/>
      <c r="C11" s="10"/>
      <c r="D11" s="10"/>
      <c r="E11" s="10"/>
      <c r="F11" s="10"/>
      <c r="G11" s="10"/>
    </row>
    <row r="12" spans="4:7" s="1" customFormat="1" ht="27" customHeight="1">
      <c r="D12" s="4"/>
      <c r="E12" s="5"/>
      <c r="F12" s="5" t="s">
        <v>47</v>
      </c>
      <c r="G12" s="6"/>
    </row>
    <row r="13" spans="4:7" s="1" customFormat="1" ht="27" customHeight="1">
      <c r="D13" s="4"/>
      <c r="E13" s="5"/>
      <c r="F13" s="131"/>
      <c r="G13" s="131"/>
    </row>
    <row r="14" spans="6:7" ht="129" customHeight="1">
      <c r="F14" s="131"/>
      <c r="G14" s="131"/>
    </row>
  </sheetData>
  <sheetProtection/>
  <mergeCells count="14">
    <mergeCell ref="F13:G14"/>
    <mergeCell ref="A10:F10"/>
    <mergeCell ref="A1:G1"/>
    <mergeCell ref="A9:F9"/>
    <mergeCell ref="A8:F8"/>
    <mergeCell ref="B6:D6"/>
    <mergeCell ref="E6:F6"/>
    <mergeCell ref="A4:A7"/>
    <mergeCell ref="A2:G2"/>
    <mergeCell ref="B5:D5"/>
    <mergeCell ref="E7:F7"/>
    <mergeCell ref="B3:D3"/>
    <mergeCell ref="B4:D4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29.140625" style="0" customWidth="1"/>
    <col min="6" max="6" width="18.140625" style="0" customWidth="1"/>
    <col min="7" max="7" width="24.140625" style="0" customWidth="1"/>
  </cols>
  <sheetData>
    <row r="1" spans="1:7" ht="45" customHeight="1" thickBot="1">
      <c r="A1" s="118" t="s">
        <v>36</v>
      </c>
      <c r="B1" s="144"/>
      <c r="C1" s="144"/>
      <c r="D1" s="144"/>
      <c r="E1" s="144"/>
      <c r="F1" s="144"/>
      <c r="G1" s="144"/>
    </row>
    <row r="2" spans="1:7" ht="39.75" customHeight="1" thickBot="1">
      <c r="A2" s="119" t="s">
        <v>84</v>
      </c>
      <c r="B2" s="102"/>
      <c r="C2" s="102"/>
      <c r="D2" s="102"/>
      <c r="E2" s="102"/>
      <c r="F2" s="102"/>
      <c r="G2" s="103"/>
    </row>
    <row r="3" spans="1:7" ht="102" customHeight="1" thickBot="1">
      <c r="A3" s="2"/>
      <c r="B3" s="120" t="s">
        <v>10</v>
      </c>
      <c r="C3" s="121"/>
      <c r="D3" s="122"/>
      <c r="E3" s="7" t="s">
        <v>6</v>
      </c>
      <c r="F3" s="7" t="s">
        <v>7</v>
      </c>
      <c r="G3" s="181" t="s">
        <v>146</v>
      </c>
    </row>
    <row r="4" spans="1:7" ht="17.25" customHeight="1">
      <c r="A4" s="123"/>
      <c r="B4" s="167" t="s">
        <v>22</v>
      </c>
      <c r="C4" s="167"/>
      <c r="D4" s="167"/>
      <c r="E4" s="41" t="s">
        <v>82</v>
      </c>
      <c r="F4" s="53" t="s">
        <v>20</v>
      </c>
      <c r="G4" s="186" t="s">
        <v>163</v>
      </c>
    </row>
    <row r="5" spans="1:7" ht="17.25" customHeight="1">
      <c r="A5" s="124"/>
      <c r="B5" s="162" t="s">
        <v>41</v>
      </c>
      <c r="C5" s="162"/>
      <c r="D5" s="162"/>
      <c r="E5" s="30">
        <v>2</v>
      </c>
      <c r="F5" s="53" t="s">
        <v>17</v>
      </c>
      <c r="G5" s="186" t="s">
        <v>152</v>
      </c>
    </row>
    <row r="6" spans="1:7" ht="17.25" customHeight="1">
      <c r="A6" s="124"/>
      <c r="B6" s="167" t="s">
        <v>83</v>
      </c>
      <c r="C6" s="167"/>
      <c r="D6" s="167"/>
      <c r="E6" s="127" t="s">
        <v>18</v>
      </c>
      <c r="F6" s="142"/>
      <c r="G6" s="186" t="s">
        <v>148</v>
      </c>
    </row>
    <row r="7" spans="1:7" ht="16.5" customHeight="1" thickBot="1">
      <c r="A7" s="124"/>
      <c r="B7" s="152" t="s">
        <v>25</v>
      </c>
      <c r="C7" s="152"/>
      <c r="D7" s="152"/>
      <c r="E7" s="127" t="s">
        <v>18</v>
      </c>
      <c r="F7" s="142"/>
      <c r="G7" s="186" t="s">
        <v>148</v>
      </c>
    </row>
    <row r="8" spans="1:7" ht="20.25" customHeight="1" thickBot="1">
      <c r="A8" s="132" t="s">
        <v>11</v>
      </c>
      <c r="B8" s="133"/>
      <c r="C8" s="133"/>
      <c r="D8" s="133"/>
      <c r="E8" s="133"/>
      <c r="F8" s="134"/>
      <c r="G8" s="35"/>
    </row>
    <row r="9" spans="1:7" ht="20.25" customHeight="1" thickBot="1">
      <c r="A9" s="135" t="s">
        <v>12</v>
      </c>
      <c r="B9" s="133"/>
      <c r="C9" s="133"/>
      <c r="D9" s="133"/>
      <c r="E9" s="133"/>
      <c r="F9" s="134"/>
      <c r="G9" s="35"/>
    </row>
    <row r="10" spans="1:7" ht="24" customHeight="1" thickBot="1">
      <c r="A10" s="171" t="s">
        <v>161</v>
      </c>
      <c r="B10" s="172"/>
      <c r="C10" s="172"/>
      <c r="D10" s="172"/>
      <c r="E10" s="172"/>
      <c r="F10" s="172"/>
      <c r="G10" s="36"/>
    </row>
    <row r="11" spans="1:7" ht="21.75" customHeight="1">
      <c r="A11" s="40"/>
      <c r="B11" s="40"/>
      <c r="C11" s="40"/>
      <c r="D11" s="40"/>
      <c r="E11" s="40"/>
      <c r="F11" s="40"/>
      <c r="G11" s="40"/>
    </row>
    <row r="12" spans="4:7" s="29" customFormat="1" ht="27" customHeight="1">
      <c r="D12" s="4"/>
      <c r="E12" s="5"/>
      <c r="F12" s="5"/>
      <c r="G12" s="6"/>
    </row>
    <row r="13" spans="4:7" s="29" customFormat="1" ht="27" customHeight="1">
      <c r="D13" s="4"/>
      <c r="E13" s="5"/>
      <c r="F13" s="131"/>
      <c r="G13" s="131"/>
    </row>
    <row r="14" spans="6:7" ht="129" customHeight="1">
      <c r="F14" s="131"/>
      <c r="G14" s="131"/>
    </row>
  </sheetData>
  <sheetProtection/>
  <mergeCells count="14">
    <mergeCell ref="A9:F9"/>
    <mergeCell ref="A10:F10"/>
    <mergeCell ref="F13:G14"/>
    <mergeCell ref="A1:G1"/>
    <mergeCell ref="A2:G2"/>
    <mergeCell ref="B3:D3"/>
    <mergeCell ref="A4:A7"/>
    <mergeCell ref="B4:D4"/>
    <mergeCell ref="B6:D6"/>
    <mergeCell ref="E6:F6"/>
    <mergeCell ref="B5:D5"/>
    <mergeCell ref="B7:D7"/>
    <mergeCell ref="E7:F7"/>
    <mergeCell ref="A8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Sádecký</dc:creator>
  <cp:keywords/>
  <dc:description/>
  <cp:lastModifiedBy>Júlia Kišeľaková</cp:lastModifiedBy>
  <cp:lastPrinted>2020-02-11T14:04:14Z</cp:lastPrinted>
  <dcterms:created xsi:type="dcterms:W3CDTF">2017-01-31T09:20:39Z</dcterms:created>
  <dcterms:modified xsi:type="dcterms:W3CDTF">2024-02-14T13:36:48Z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