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9600" windowHeight="11370" activeTab="0"/>
  </bookViews>
  <sheets>
    <sheet name="Rekapitulace" sheetId="1" r:id="rId1"/>
    <sheet name="200 Plynovod" sheetId="2" r:id="rId2"/>
    <sheet name="300 Vzduchotechnika" sheetId="3" r:id="rId3"/>
    <sheet name="400 Vytápění" sheetId="4" r:id="rId4"/>
  </sheets>
  <definedNames>
    <definedName name="_xlnm.Print_Area" localSheetId="1">'200 Plynovod'!$A$1:$I$37</definedName>
    <definedName name="_xlnm.Print_Area" localSheetId="2">'300 Vzduchotechnika'!$A$1:$I$49</definedName>
    <definedName name="_xlnm.Print_Area" localSheetId="3">'400 Vytápění'!$A$1:$I$149</definedName>
    <definedName name="_xlnm.Print_Area" localSheetId="0">'Rekapitulace'!$A$1:$F$19</definedName>
  </definedNames>
  <calcPr fullCalcOnLoad="1"/>
</workbook>
</file>

<file path=xl/sharedStrings.xml><?xml version="1.0" encoding="utf-8"?>
<sst xmlns="http://schemas.openxmlformats.org/spreadsheetml/2006/main" count="397" uniqueCount="207">
  <si>
    <t>obj. číslo</t>
  </si>
  <si>
    <t>m.j.</t>
  </si>
  <si>
    <t>kpl</t>
  </si>
  <si>
    <t>m</t>
  </si>
  <si>
    <t>ks</t>
  </si>
  <si>
    <t>jedn. cena</t>
  </si>
  <si>
    <t>název položky</t>
  </si>
  <si>
    <t>mn.</t>
  </si>
  <si>
    <t>montáž</t>
  </si>
  <si>
    <t>cena celkem</t>
  </si>
  <si>
    <t>dodávka</t>
  </si>
  <si>
    <t>dodavatel č.</t>
  </si>
  <si>
    <t>S o u č e t</t>
  </si>
  <si>
    <t>D.1.4.400 Vytápění</t>
  </si>
  <si>
    <t>uvedení kotle do provozu</t>
  </si>
  <si>
    <t>dokumentace skutečného provedení stavby</t>
  </si>
  <si>
    <t>Armatury</t>
  </si>
  <si>
    <t>Potrubí</t>
  </si>
  <si>
    <t>Ostatní práce</t>
  </si>
  <si>
    <t>Demontáže</t>
  </si>
  <si>
    <t>D.1.4.200 Plynovod</t>
  </si>
  <si>
    <t xml:space="preserve">základní a vrchní nátěr porubí </t>
  </si>
  <si>
    <t>odplynění a zavzdušnění plynovodu</t>
  </si>
  <si>
    <t>tlaková zkouška a revizní zpráva</t>
  </si>
  <si>
    <t>D.1.4.200 Vzduchotechnika</t>
  </si>
  <si>
    <t>Rekapitulace rozpočtu</t>
  </si>
  <si>
    <t>m2</t>
  </si>
  <si>
    <t>D.1.4.300 Vzduchotechnika</t>
  </si>
  <si>
    <t>DPH 21%</t>
  </si>
  <si>
    <t>Součet včetně DPH</t>
  </si>
  <si>
    <t>Poznámka:</t>
  </si>
  <si>
    <t>V některých položkách jsou z důvodu přesného stanovení technických podmínek uvedeny přímé odkazy na konkrétní výrobky. Tyto výrobky mohou být nahrazeny jinými výrobky s rovnocennými vlastnostmi.</t>
  </si>
  <si>
    <t>kulový kohout, plyn, Giacomini R950, DN 15</t>
  </si>
  <si>
    <t>1</t>
  </si>
  <si>
    <t>tlakoměr ukazovací typ 312/311, D 100, rozsah 0-4 kPa, ventil tlakoměrový třícestný, smyčka přivařovací</t>
  </si>
  <si>
    <t>Výrobky firmy Baxi</t>
  </si>
  <si>
    <t>2</t>
  </si>
  <si>
    <t>Výrobky firmy Ivar</t>
  </si>
  <si>
    <t>teploměr axiální IVAR.TP 120 A, D 80/L50 mm, jímka 50, návarek G 15</t>
  </si>
  <si>
    <t>Výrobky firmy Reflex</t>
  </si>
  <si>
    <t>Výrobky firmy Grundfos</t>
  </si>
  <si>
    <t>Výrobky firmy Esbe</t>
  </si>
  <si>
    <t>Výrobky firmy Siemens</t>
  </si>
  <si>
    <t>kulový kohout Siemens I/VBZ1, DN 25</t>
  </si>
  <si>
    <t>elektropohon Siemens MP 20.20, 90°, 230 V, 20 s, 6 Nm, 2-bodové řízení</t>
  </si>
  <si>
    <t>Výrobky firmy Giacomini</t>
  </si>
  <si>
    <t>kulový kohout R950, voda, DN 25</t>
  </si>
  <si>
    <t>kulový kohout R950, voda, DN 32</t>
  </si>
  <si>
    <t>vypouštěcí kulový kohout R608, DN 15</t>
  </si>
  <si>
    <t>filtr R74A, DN 25</t>
  </si>
  <si>
    <t>přímé šroubení R18, DN 25</t>
  </si>
  <si>
    <t>Výrobky firmy IMI</t>
  </si>
  <si>
    <t>Tepelné izolace</t>
  </si>
  <si>
    <t>Ostatní výrobky a práce</t>
  </si>
  <si>
    <t>atyp</t>
  </si>
  <si>
    <t>tlakoměr typ 312, D 100 mm, rozsah 0-600 kPa, trojcestný kohout, přivařovací smyčka, návarek G 15</t>
  </si>
  <si>
    <t>trojcestný kohout, přivařovací smyčka, návarek G 15</t>
  </si>
  <si>
    <t>závěsová a kotevní technika</t>
  </si>
  <si>
    <t>popisové štítky</t>
  </si>
  <si>
    <t>zkouška těsnosti</t>
  </si>
  <si>
    <t>provozní zkouška a předání tepelné soustavy</t>
  </si>
  <si>
    <t>dokumentace skutečného provedení</t>
  </si>
  <si>
    <t>přesun hmot, skládka apod.</t>
  </si>
  <si>
    <t>nastavení radiátorových armatur</t>
  </si>
  <si>
    <t>filtr R74A, DN 32</t>
  </si>
  <si>
    <t>kulový kohout Siemens I/VBZ11/4, DN 32</t>
  </si>
  <si>
    <t>termostatická hlavice Heimeier typ DX Standard 6700-00.500</t>
  </si>
  <si>
    <t>armatury přírubové a čerpadla</t>
  </si>
  <si>
    <t>třícestný směšovací ventil Esbe VRG 131, DN 25, kvs 10</t>
  </si>
  <si>
    <t>třícestný směšovací ventil Esbe VRG 131, DN 25, kvs 6,3</t>
  </si>
  <si>
    <t>kulový kohout Siemens I/VBZ11/2, DN 40</t>
  </si>
  <si>
    <t>elektropohon Siemens SMP 28, 90°, 230 V, 60 s, 18 Nm, 2-bodové řízení</t>
  </si>
  <si>
    <t>kulový kohout R950, voda, DN 40</t>
  </si>
  <si>
    <t>filtr R74A, DN 40</t>
  </si>
  <si>
    <t>automatický odvzdušňovací ventil R99/I, DN 15</t>
  </si>
  <si>
    <t>Armatury ostatní</t>
  </si>
  <si>
    <t>potrubí z trubek ocelových závitových bezešvých DN 40</t>
  </si>
  <si>
    <t>Úprava vody</t>
  </si>
  <si>
    <t>montážní rám pro kotle, kotvení do podlahy, nátěr základní a vrchní</t>
  </si>
  <si>
    <t>potrubí z trubek ocelových hladkých bezešvých DN 65</t>
  </si>
  <si>
    <t>čerpadlo Alpha2 25-60 180 mm, PN 10 230 V, 2x šroubení DN 25, izolační kryt</t>
  </si>
  <si>
    <t>izolační plášť VRI 100</t>
  </si>
  <si>
    <t>servopohon Esbe typ ARA 639, proporcionální řízení, 24 V AC/DC, 15/30/60/120 s/90°, 6 Nm</t>
  </si>
  <si>
    <t>vyvažovací ventil IMI-TA STAD 52851, závitový, měřící vsuvky, bez vypouštění, DN 25</t>
  </si>
  <si>
    <t>vyvažovací ventil IMI-TA STAD 52851, závitový, měřící vsuvky, bez vypouštění, DN 32</t>
  </si>
  <si>
    <t>vyvažovací ventil IMI-TA STAD 52851, závitový, měřící vsuvky, bez vypouštění, DN 40</t>
  </si>
  <si>
    <t>Výrobky ostatní</t>
  </si>
  <si>
    <t>kouřovod plechový D 200 mm</t>
  </si>
  <si>
    <t>vypouštění vody z tepelné soustavy</t>
  </si>
  <si>
    <t>ZUB silikonové mazivo 50 g</t>
  </si>
  <si>
    <t>ZUSF05</t>
  </si>
  <si>
    <t>závitová tyč M 8-1000</t>
  </si>
  <si>
    <t>úderová kotva M8-80x30</t>
  </si>
  <si>
    <t>ZPTD08</t>
  </si>
  <si>
    <t>ZTVG08</t>
  </si>
  <si>
    <t>STARR trubka s hrdlem, černá 2,0 m D 110</t>
  </si>
  <si>
    <t>PBRM21</t>
  </si>
  <si>
    <t>ZUNF35</t>
  </si>
  <si>
    <t xml:space="preserve">montáž vzduchospalinové cesty </t>
  </si>
  <si>
    <t>vyčištění stávajících komínových a větracích průduchů</t>
  </si>
  <si>
    <t>potrubí z trubek ocelových závitových bezešvých DN 25</t>
  </si>
  <si>
    <t>Kino Svět, Havlíčkova 7, Znojmo, rekonstrukce tepelné soustavy</t>
  </si>
  <si>
    <t>SO 01-Budova kina</t>
  </si>
  <si>
    <t>stavebnice, 2x závěsný kondenzační plynový kotel Baxi Luna Duo-tec MP+ 1.70, výkon 65 kW, 2x interface pro komunikaci BUS OCI 345, 1x externí modul AVS75 pro směšovaný okruh včetně příložného čidla teploty QAD 36/101, 1x příložné čidlo teploty QAD36/101, 1x obslužná jednotka QAA75, 1x vnější sonda QAC34/101</t>
  </si>
  <si>
    <t>KHC717201098</t>
  </si>
  <si>
    <t>externí modul AVS.391včetně příložného čidla teploty QAD36/101</t>
  </si>
  <si>
    <t>sada poruchové signalizace pro zdroje tepla Kotelník 2</t>
  </si>
  <si>
    <t>KHR715000500</t>
  </si>
  <si>
    <t>dvoustupňový detektor plynu (zemní plyn)</t>
  </si>
  <si>
    <t>E2630-LEL</t>
  </si>
  <si>
    <t>detektor CO</t>
  </si>
  <si>
    <t>E2630-CO</t>
  </si>
  <si>
    <t>Elektroinstalace, MaR</t>
  </si>
  <si>
    <t>expanzní nádoba membránová Reflex N 140/6, objem 140 dm3, PN6</t>
  </si>
  <si>
    <t>magnetický filtr Exdirt typ DT40M, DN 40, průtok max 5,0 m3/h, kvs 22,6</t>
  </si>
  <si>
    <t>čerpadlo Alpha2 25-40 180 mm, PN 10, 230 V, 2x šroubení DN 25, izolační kryt</t>
  </si>
  <si>
    <t>třícestný směšovací ventil Esbe VRG 131, DN 20, kvs 4,0</t>
  </si>
  <si>
    <t>výměna ovládacího modulu vnější kondenzační jednotky Fujitsu AOYA-45 LNTL</t>
  </si>
  <si>
    <t>rozvaděč MaR, silnoproudé a slaboproudé rozvody a zařízení, teplotní čidla pro sály, úprava osvětlení v kotelně</t>
  </si>
  <si>
    <t>ventil zpětný R60, DN 40</t>
  </si>
  <si>
    <t>membránový pojistný ventil R140, DN 15, 300 kPa</t>
  </si>
  <si>
    <t>odvzdušňovací ventil ruční IVAR.ROV, DN 10, včetně návarku</t>
  </si>
  <si>
    <t>radiátorový ventil IMI Heimeier přímý V-exact II 3712-01.000 DN 10</t>
  </si>
  <si>
    <t>radiátorový ventil IMI Heimeier přímý V-exact II 3712-02.000 DN 15</t>
  </si>
  <si>
    <t>přímé šroubení radiátorové IMI Heimeier Regutec 0356-02.000 DN 15</t>
  </si>
  <si>
    <t>přímé šroubení radiátorové IMI Heimeier Regutec 0356-01.000 DN 10</t>
  </si>
  <si>
    <t>nastavovací klíč pro V-exact II 4360-00.142</t>
  </si>
  <si>
    <t>ruční hlavice Heimeier s rýhovanou maticí 2001-00.325</t>
  </si>
  <si>
    <t>Výrobky firmy Korado</t>
  </si>
  <si>
    <t>deskové těleso Radik Klasik 22090060-50-0010</t>
  </si>
  <si>
    <t>kulový kohout R950, voda, DN 20</t>
  </si>
  <si>
    <t>vyvažovací ventil IMI-TA STAD 52851, závitový, měřící vsuvky, bez vypouštění, DN 20</t>
  </si>
  <si>
    <t>deskové těleso Radik Klasik 21060160-50-0010</t>
  </si>
  <si>
    <t>deskové těleso Radik Klasik 22060120-50-0010</t>
  </si>
  <si>
    <t>deskové těleso Radik Klasik 22060160-50-0010</t>
  </si>
  <si>
    <t>deskové těleso Radik Klasik 22070140-50-0010</t>
  </si>
  <si>
    <t>deskové těleso Radik Klasik 33070120-50-0010</t>
  </si>
  <si>
    <t>deskové těleso Radik Klasik 33070140-50-0010</t>
  </si>
  <si>
    <t>deskové těleso Radik Klasik 33070160-50-0010</t>
  </si>
  <si>
    <t>deskové těleso Radik Klasik 33090060-50-0010</t>
  </si>
  <si>
    <t>otopný výměník tepla Korabase Exclusive BVX-42Y100</t>
  </si>
  <si>
    <t>stojánková konzola Korabase, výška 125 mm, Z-LU-058</t>
  </si>
  <si>
    <t>rozdělovač sběrač, hydraulická spojka DN 125/65, nátěr základní</t>
  </si>
  <si>
    <t>potrubí z trubek ocelových závitových bezešvých DN 32</t>
  </si>
  <si>
    <t>potrubí z trubek ocelových závitových bezešvých DN 10</t>
  </si>
  <si>
    <t>zátka závitová DN 32</t>
  </si>
  <si>
    <t>základní nátěr ocelového potrubí DN 25-50</t>
  </si>
  <si>
    <t>úprava přípojek těles DN 10-15, nátěr základní a vrchní</t>
  </si>
  <si>
    <t>pár</t>
  </si>
  <si>
    <t>pouzdra Rockwool 800, 30x35 (DN 25)</t>
  </si>
  <si>
    <t>pouzdra Rockwool 800, 30x42 (DN 32)</t>
  </si>
  <si>
    <t>pouzdra Rockwool 800, 30x48 (D 40)</t>
  </si>
  <si>
    <t>pouzdra Rockwool 800, 40x76 (D 76x3,2)</t>
  </si>
  <si>
    <t>pouzdra Rockwool 800, 40x133 (D 133x4,5)</t>
  </si>
  <si>
    <t>Fipeko</t>
  </si>
  <si>
    <t>vyčištění a proplach otopného systému, naplnění tepelné soustavy a zásobní nádrže upravenou vodou pomocí externí úpravny, voda upravena reverzní osmózou a inhibitorem, celkový objem cca 0,9 m3</t>
  </si>
  <si>
    <t>zařízení pro automatické plnění systému ATTS 1, membránové čerpadlo, zásobní nádrž cca 100 dm3, digitální manometr</t>
  </si>
  <si>
    <t>stacionární kotel s plynovým hořákem, výkon 130 kW</t>
  </si>
  <si>
    <t>tlaková expanzní nádoba, objem 110 dm3</t>
  </si>
  <si>
    <t>větrací potrubí plechové 500x500 mm</t>
  </si>
  <si>
    <t xml:space="preserve">ocelové potrubí DN 25-100, včetně izolace, v kotelně </t>
  </si>
  <si>
    <t>otopná tělesa ocelová desková včetně armatur</t>
  </si>
  <si>
    <t>Stavební úpravy</t>
  </si>
  <si>
    <t>úprava betonového soklu v kotelně, srovnání povrchu do roviny, stěrka, nátěr</t>
  </si>
  <si>
    <t>2x hlinkový nátěr bílý, stropy a stěny místností 114 a 116</t>
  </si>
  <si>
    <t>kulový kohout, plyn, Giacomoni R950, DN 32</t>
  </si>
  <si>
    <t>kulový kohout, plyn, Giacomoni R950, DN 50</t>
  </si>
  <si>
    <t>šroubení Giacomini R18, DN 25</t>
  </si>
  <si>
    <t>samočinný uzavírací ventil SVG 036-03-050, plyn, závitový, DN 50, přetlak plynu 0-36 kPa, napájecí napětí 230 V, filtrační vložka</t>
  </si>
  <si>
    <t>potrubí z trubek ocelových závitových bezešvých DN 50</t>
  </si>
  <si>
    <t>ocelové chráničky pro potrubí DN 50</t>
  </si>
  <si>
    <t>demontáž potrubí DN 25-40</t>
  </si>
  <si>
    <t>demontáž potrubí DN 65-150</t>
  </si>
  <si>
    <t>demontáž dvířek HUP</t>
  </si>
  <si>
    <t>nový štítek na dvířka HUP</t>
  </si>
  <si>
    <t>LIK trubka s hrdlem 0,25 m D 80/125</t>
  </si>
  <si>
    <t>LPRK08</t>
  </si>
  <si>
    <t>LIK trubka s hrdlem 0,5 m D 80/125</t>
  </si>
  <si>
    <t>LPRK58</t>
  </si>
  <si>
    <t>LIK trubka s hrdlem 1,0 m D 80/125</t>
  </si>
  <si>
    <t>LPRK18</t>
  </si>
  <si>
    <t>LIK koleno 45° D 80/125</t>
  </si>
  <si>
    <t>LPBK48</t>
  </si>
  <si>
    <t>LIK revizní T-kus D 80/125</t>
  </si>
  <si>
    <t>LPRTK8</t>
  </si>
  <si>
    <t>LIK revizní T-kus se změnou směru D 80/125</t>
  </si>
  <si>
    <t>LPUK08</t>
  </si>
  <si>
    <t>STARR kotlová redukce excentrická černá  D 80/110</t>
  </si>
  <si>
    <t>PBKX08</t>
  </si>
  <si>
    <t>objímka D 125</t>
  </si>
  <si>
    <t>ZOBJ02</t>
  </si>
  <si>
    <t>STARR patní koleno 87° s kotvením, černá D 110</t>
  </si>
  <si>
    <t>PBTU01</t>
  </si>
  <si>
    <t>STARR komínová plastová hlavice (komplet) černá D 110</t>
  </si>
  <si>
    <t>PPSAS1</t>
  </si>
  <si>
    <t>distanční objímka 1 bal - 6 ks</t>
  </si>
  <si>
    <t>PPFR60</t>
  </si>
  <si>
    <t>neutralizační box do výkonu 350 kW</t>
  </si>
  <si>
    <t>Vzduchospalinové cesty Almeva</t>
  </si>
  <si>
    <t xml:space="preserve">zkouška těsnosti, provozní zkouška, vzduchospalinových cest </t>
  </si>
  <si>
    <t>odpadní kalich HL 20</t>
  </si>
  <si>
    <t>plastové potrubí HT-systém D 32, odvod kondenzátu</t>
  </si>
  <si>
    <t>zaslepení žaluzií 500x500 mm deskami PIR 30 mm</t>
  </si>
  <si>
    <t>úprava sopouchů pro nové kouřovody</t>
  </si>
  <si>
    <t>skříň bez zadní stěny z ocel. plechu, rozměr 400x400x300 mm, dvířka s univerzálním zámkem, základní a vrchní nátěr žlutý, štítek na dvířka PLYN</t>
  </si>
  <si>
    <t>Součet bez DPH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</si>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</sst>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#,##0\ &quot;Kč&quot;"/>
    <numFmt numFmtId="168" formatCode="0.0%"/>
    <numFmt numFmtId="169" formatCode="#,##0.0\ &quot;Kč&quot;;[Red]\-#,##0.0\ &quot;Kč&quot;"/>
    <numFmt numFmtId="170" formatCode="#,##0.0\ &quot;Kč&quot;"/>
    <numFmt numFmtId="171" formatCode="#,##0.0"/>
    <numFmt numFmtId="172" formatCode="#,##0_ ;[Red]\-#,##0\ "/>
    <numFmt numFmtId="173" formatCode="#,##0.00_ ;[Red]\-#,##0.00\ "/>
    <numFmt numFmtId="174" formatCode="_-* #,##0.0\ &quot;Kč&quot;_-;\-* #,##0.0\ &quot;Kč&quot;_-;_-* &quot;-&quot;??\ &quot;Kč&quot;_-;_-@_-"/>
    <numFmt numFmtId="175" formatCode="#\ ##,000&quot;Kč&quot;"/>
    <numFmt numFmtId="176" formatCode="#,##0.00&quot;K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\ [$Kč-405]_-;\-* #,##0\ [$Kč-405]_-;_-* &quot;-&quot;??\ [$Kč-405]_-;_-@_-"/>
    <numFmt numFmtId="181" formatCode="_-* #,##0.00\ [$Kč-405]_-;\-* #,##0.00\ [$Kč-405]_-;_-* &quot;-&quot;??\ [$Kč-405]_-;_-@_-"/>
    <numFmt numFmtId="182" formatCode="_(#,##0&quot;.&quot;_);;;_(@_)"/>
    <numFmt numFmtId="183" formatCode="_(#,##0.0??;\-\ #,##0.0??;&quot;–&quot;???;_(@_)"/>
    <numFmt numFmtId="184" formatCode="#,##0_ ;\-#,##0\ "/>
    <numFmt numFmtId="185" formatCode="0_ ;\-0\ "/>
  </numFmts>
  <fonts count="49">
    <font>
      <sz val="10"/>
      <name val="Arial CE"/>
      <family val="0"/>
    </font>
    <font>
      <b/>
      <sz val="10"/>
      <color indexed="23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7" fontId="3" fillId="0" borderId="0" xfId="38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167" fontId="9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9" fillId="0" borderId="14" xfId="0" applyNumberFormat="1" applyFont="1" applyBorder="1" applyAlignment="1">
      <alignment/>
    </xf>
    <xf numFmtId="166" fontId="1" fillId="0" borderId="0" xfId="3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7" fontId="4" fillId="0" borderId="0" xfId="38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7" fontId="9" fillId="0" borderId="0" xfId="0" applyNumberFormat="1" applyFont="1" applyAlignment="1">
      <alignment/>
    </xf>
    <xf numFmtId="49" fontId="1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3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1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1"/>
  <sheetViews>
    <sheetView tabSelected="1" view="pageBreakPreview" zoomScale="115" zoomScaleNormal="120" zoomScaleSheetLayoutView="115" zoomScalePageLayoutView="0" workbookViewId="0" topLeftCell="A1">
      <selection activeCell="B15" sqref="B15"/>
    </sheetView>
  </sheetViews>
  <sheetFormatPr defaultColWidth="9.00390625" defaultRowHeight="12.75"/>
  <cols>
    <col min="1" max="1" width="11.125" style="27" customWidth="1"/>
    <col min="2" max="2" width="69.875" style="12" customWidth="1"/>
    <col min="3" max="3" width="14.25390625" style="2" customWidth="1"/>
  </cols>
  <sheetData>
    <row r="1" spans="1:3" ht="32.25" thickBot="1">
      <c r="A1" s="26"/>
      <c r="B1" s="29" t="s">
        <v>101</v>
      </c>
      <c r="C1" s="37"/>
    </row>
    <row r="2" spans="1:3" ht="15.75">
      <c r="A2" s="26"/>
      <c r="B2" s="30" t="s">
        <v>102</v>
      </c>
      <c r="C2" s="37"/>
    </row>
    <row r="3" spans="1:3" ht="26.25" customHeight="1">
      <c r="A3" s="32" t="s">
        <v>11</v>
      </c>
      <c r="B3" s="33" t="s">
        <v>6</v>
      </c>
      <c r="C3" s="36" t="s">
        <v>9</v>
      </c>
    </row>
    <row r="4" ht="12.75">
      <c r="B4" s="38" t="s">
        <v>25</v>
      </c>
    </row>
    <row r="5" spans="2:3" ht="12.75">
      <c r="B5" s="10" t="s">
        <v>20</v>
      </c>
      <c r="C5" s="2">
        <f>'200 Plynovod'!I32</f>
        <v>0</v>
      </c>
    </row>
    <row r="6" spans="2:3" ht="12.75">
      <c r="B6" s="10" t="s">
        <v>27</v>
      </c>
      <c r="C6" s="2">
        <f>'300 Vzduchotechnika'!I34</f>
        <v>0</v>
      </c>
    </row>
    <row r="7" spans="2:3" ht="12.75">
      <c r="B7" s="10" t="s">
        <v>13</v>
      </c>
      <c r="C7" s="2">
        <f>'400 Vytápění'!$I$134</f>
        <v>0</v>
      </c>
    </row>
    <row r="8" ht="12.75">
      <c r="B8" s="10"/>
    </row>
    <row r="9" spans="2:3" ht="12.75">
      <c r="B9" s="38" t="s">
        <v>205</v>
      </c>
      <c r="C9" s="42">
        <f>SUM(C4:C8)</f>
        <v>0</v>
      </c>
    </row>
    <row r="10" spans="2:3" ht="12.75">
      <c r="B10" s="10" t="s">
        <v>28</v>
      </c>
      <c r="C10" s="2">
        <f>C9*0.21</f>
        <v>0</v>
      </c>
    </row>
    <row r="11" spans="2:3" ht="12.75">
      <c r="B11" s="38" t="s">
        <v>29</v>
      </c>
      <c r="C11" s="42">
        <f>SUM(C9:C10)</f>
        <v>0</v>
      </c>
    </row>
    <row r="12" spans="2:4" ht="12.75">
      <c r="B12" s="10"/>
      <c r="D12" s="42"/>
    </row>
    <row r="13" ht="12.75">
      <c r="B13" s="10"/>
    </row>
    <row r="14" ht="12.75">
      <c r="B14" s="10"/>
    </row>
    <row r="15" spans="1:2" ht="76.5">
      <c r="A15" s="60"/>
      <c r="B15" s="61" t="s">
        <v>206</v>
      </c>
    </row>
    <row r="16" spans="1:3" s="1" customFormat="1" ht="12.75">
      <c r="A16" s="27"/>
      <c r="B16" s="10"/>
      <c r="C16" s="2"/>
    </row>
    <row r="17" spans="1:3" s="1" customFormat="1" ht="12.75">
      <c r="A17" s="27"/>
      <c r="B17" s="10"/>
      <c r="C17" s="2"/>
    </row>
    <row r="18" spans="1:3" s="1" customFormat="1" ht="12.75" customHeight="1">
      <c r="A18" s="27"/>
      <c r="B18" s="10"/>
      <c r="C18" s="2"/>
    </row>
    <row r="19" spans="1:3" s="1" customFormat="1" ht="12.75">
      <c r="A19" s="27"/>
      <c r="B19" s="10"/>
      <c r="C19" s="2"/>
    </row>
    <row r="20" spans="1:3" s="1" customFormat="1" ht="12.75">
      <c r="A20" s="27"/>
      <c r="B20" s="10"/>
      <c r="C20" s="2"/>
    </row>
    <row r="21" spans="1:3" s="1" customFormat="1" ht="12.75">
      <c r="A21" s="27"/>
      <c r="B21" s="10"/>
      <c r="C21" s="2"/>
    </row>
    <row r="22" spans="1:3" s="1" customFormat="1" ht="12.75">
      <c r="A22" s="27"/>
      <c r="B22" s="10"/>
      <c r="C22" s="2"/>
    </row>
    <row r="23" spans="1:3" s="1" customFormat="1" ht="12.75">
      <c r="A23" s="27"/>
      <c r="B23" s="10"/>
      <c r="C23" s="2"/>
    </row>
    <row r="24" spans="1:3" s="1" customFormat="1" ht="12.75">
      <c r="A24" s="27"/>
      <c r="B24" s="10"/>
      <c r="C24" s="2"/>
    </row>
    <row r="25" spans="1:3" s="1" customFormat="1" ht="12.75">
      <c r="A25" s="27"/>
      <c r="B25" s="10"/>
      <c r="C25" s="2"/>
    </row>
    <row r="26" spans="1:3" s="1" customFormat="1" ht="12.75">
      <c r="A26" s="27"/>
      <c r="B26" s="10"/>
      <c r="C26" s="2"/>
    </row>
    <row r="27" spans="1:3" s="1" customFormat="1" ht="12.75">
      <c r="A27" s="27"/>
      <c r="B27" s="10"/>
      <c r="C27" s="2"/>
    </row>
    <row r="28" spans="1:3" s="1" customFormat="1" ht="12.75">
      <c r="A28" s="27"/>
      <c r="B28" s="10"/>
      <c r="C28" s="2"/>
    </row>
    <row r="29" spans="1:3" s="1" customFormat="1" ht="12.75">
      <c r="A29" s="27"/>
      <c r="B29" s="10"/>
      <c r="C29" s="2"/>
    </row>
    <row r="30" spans="1:3" s="1" customFormat="1" ht="12.75">
      <c r="A30" s="27"/>
      <c r="B30" s="10"/>
      <c r="C30" s="2"/>
    </row>
    <row r="31" spans="1:3" s="1" customFormat="1" ht="12.75">
      <c r="A31" s="27"/>
      <c r="B31" s="10"/>
      <c r="C31" s="2"/>
    </row>
    <row r="32" spans="1:3" s="1" customFormat="1" ht="12.75">
      <c r="A32" s="27"/>
      <c r="B32" s="10"/>
      <c r="C32" s="2"/>
    </row>
    <row r="33" spans="1:3" s="1" customFormat="1" ht="12.75">
      <c r="A33" s="27"/>
      <c r="B33" s="10"/>
      <c r="C33" s="2"/>
    </row>
    <row r="34" spans="1:3" s="1" customFormat="1" ht="12.75">
      <c r="A34" s="27"/>
      <c r="B34" s="10"/>
      <c r="C34" s="2"/>
    </row>
    <row r="35" spans="1:3" s="1" customFormat="1" ht="12.75">
      <c r="A35" s="27"/>
      <c r="B35" s="10"/>
      <c r="C35" s="2"/>
    </row>
    <row r="36" spans="1:3" s="1" customFormat="1" ht="12.75">
      <c r="A36" s="27"/>
      <c r="B36" s="10"/>
      <c r="C36" s="2"/>
    </row>
    <row r="37" spans="1:3" s="1" customFormat="1" ht="12.75">
      <c r="A37" s="27"/>
      <c r="B37" s="10"/>
      <c r="C37" s="2"/>
    </row>
    <row r="38" spans="1:3" s="1" customFormat="1" ht="12.75">
      <c r="A38" s="27"/>
      <c r="B38" s="10"/>
      <c r="C38" s="2"/>
    </row>
    <row r="39" spans="1:3" s="1" customFormat="1" ht="12.75">
      <c r="A39" s="27"/>
      <c r="B39" s="11"/>
      <c r="C39" s="2"/>
    </row>
    <row r="40" spans="1:3" s="1" customFormat="1" ht="12.75">
      <c r="A40" s="27"/>
      <c r="B40" s="10"/>
      <c r="C40" s="2"/>
    </row>
    <row r="41" spans="1:3" s="1" customFormat="1" ht="12.75">
      <c r="A41" s="27"/>
      <c r="B41" s="10"/>
      <c r="C41" s="2"/>
    </row>
    <row r="42" spans="1:3" s="1" customFormat="1" ht="12.75">
      <c r="A42" s="27"/>
      <c r="B42" s="10"/>
      <c r="C42" s="2"/>
    </row>
    <row r="43" spans="1:3" s="1" customFormat="1" ht="12.75">
      <c r="A43" s="27"/>
      <c r="B43" s="10"/>
      <c r="C43" s="2"/>
    </row>
    <row r="44" spans="1:3" s="1" customFormat="1" ht="12.75">
      <c r="A44" s="27"/>
      <c r="B44" s="10"/>
      <c r="C44" s="2"/>
    </row>
    <row r="45" spans="1:3" s="1" customFormat="1" ht="12.75">
      <c r="A45" s="27"/>
      <c r="B45" s="10"/>
      <c r="C45" s="2"/>
    </row>
    <row r="46" spans="1:3" s="1" customFormat="1" ht="12.75">
      <c r="A46" s="27"/>
      <c r="B46" s="11"/>
      <c r="C46" s="2"/>
    </row>
    <row r="47" spans="1:3" s="1" customFormat="1" ht="12.75">
      <c r="A47" s="27"/>
      <c r="B47" s="10"/>
      <c r="C47" s="2"/>
    </row>
    <row r="48" spans="1:3" s="1" customFormat="1" ht="12.75">
      <c r="A48" s="27"/>
      <c r="B48" s="10"/>
      <c r="C48" s="2"/>
    </row>
    <row r="49" spans="1:3" s="1" customFormat="1" ht="12.75">
      <c r="A49" s="27"/>
      <c r="B49" s="10"/>
      <c r="C49" s="2"/>
    </row>
    <row r="50" spans="1:3" s="1" customFormat="1" ht="12.75">
      <c r="A50" s="27"/>
      <c r="B50" s="10"/>
      <c r="C50" s="2"/>
    </row>
    <row r="51" spans="1:3" s="1" customFormat="1" ht="12.75">
      <c r="A51" s="27"/>
      <c r="B51" s="10"/>
      <c r="C51" s="2"/>
    </row>
    <row r="52" spans="1:3" s="1" customFormat="1" ht="12.75">
      <c r="A52" s="27"/>
      <c r="B52" s="10"/>
      <c r="C52" s="2"/>
    </row>
    <row r="53" spans="1:3" s="1" customFormat="1" ht="12.75">
      <c r="A53" s="27"/>
      <c r="B53" s="11"/>
      <c r="C53" s="2"/>
    </row>
    <row r="54" spans="1:3" s="1" customFormat="1" ht="12.75">
      <c r="A54" s="27"/>
      <c r="B54" s="10"/>
      <c r="C54" s="2"/>
    </row>
    <row r="55" spans="1:3" s="1" customFormat="1" ht="12.75">
      <c r="A55" s="27"/>
      <c r="B55" s="10"/>
      <c r="C55" s="2"/>
    </row>
    <row r="56" spans="1:3" s="1" customFormat="1" ht="12.75">
      <c r="A56" s="27"/>
      <c r="B56" s="10"/>
      <c r="C56" s="2"/>
    </row>
    <row r="57" spans="1:3" s="1" customFormat="1" ht="12.75">
      <c r="A57" s="27"/>
      <c r="B57" s="11"/>
      <c r="C57" s="2"/>
    </row>
    <row r="58" spans="1:3" s="1" customFormat="1" ht="12.75">
      <c r="A58" s="27"/>
      <c r="B58" s="10"/>
      <c r="C58" s="2"/>
    </row>
    <row r="59" spans="1:3" s="1" customFormat="1" ht="12.75">
      <c r="A59" s="27"/>
      <c r="B59" s="10"/>
      <c r="C59" s="2"/>
    </row>
    <row r="60" spans="1:3" s="1" customFormat="1" ht="12.75">
      <c r="A60" s="27"/>
      <c r="B60" s="10"/>
      <c r="C60" s="2"/>
    </row>
    <row r="61" spans="1:3" s="1" customFormat="1" ht="12.75">
      <c r="A61" s="27"/>
      <c r="B61" s="10"/>
      <c r="C61" s="2"/>
    </row>
    <row r="62" spans="1:3" s="1" customFormat="1" ht="12.75">
      <c r="A62" s="27"/>
      <c r="B62" s="10"/>
      <c r="C62" s="2"/>
    </row>
    <row r="63" spans="1:3" s="1" customFormat="1" ht="12.75">
      <c r="A63" s="27"/>
      <c r="B63" s="10"/>
      <c r="C63" s="2"/>
    </row>
    <row r="64" spans="1:3" s="1" customFormat="1" ht="12.75">
      <c r="A64" s="27"/>
      <c r="B64" s="10"/>
      <c r="C64" s="2"/>
    </row>
    <row r="65" spans="1:3" s="1" customFormat="1" ht="12.75">
      <c r="A65" s="27"/>
      <c r="B65" s="10"/>
      <c r="C65" s="2"/>
    </row>
    <row r="66" spans="1:3" s="1" customFormat="1" ht="12.75">
      <c r="A66" s="27"/>
      <c r="B66" s="10"/>
      <c r="C66" s="2"/>
    </row>
    <row r="67" spans="1:3" s="1" customFormat="1" ht="12.75">
      <c r="A67" s="27"/>
      <c r="B67" s="10"/>
      <c r="C67" s="2"/>
    </row>
    <row r="68" spans="1:3" s="1" customFormat="1" ht="12.75">
      <c r="A68" s="27"/>
      <c r="B68" s="10"/>
      <c r="C68" s="2"/>
    </row>
    <row r="69" spans="1:3" s="1" customFormat="1" ht="12.75">
      <c r="A69" s="27"/>
      <c r="B69" s="10"/>
      <c r="C69" s="2"/>
    </row>
    <row r="70" spans="1:3" s="1" customFormat="1" ht="12.75">
      <c r="A70" s="27"/>
      <c r="B70" s="10"/>
      <c r="C70" s="2"/>
    </row>
    <row r="71" spans="1:3" s="1" customFormat="1" ht="12.75">
      <c r="A71" s="27"/>
      <c r="B71" s="10"/>
      <c r="C71" s="2"/>
    </row>
    <row r="72" spans="1:3" s="1" customFormat="1" ht="12.75">
      <c r="A72" s="27"/>
      <c r="B72" s="10"/>
      <c r="C72" s="2"/>
    </row>
    <row r="73" spans="1:3" s="1" customFormat="1" ht="12.75">
      <c r="A73" s="27"/>
      <c r="B73" s="10"/>
      <c r="C73" s="2"/>
    </row>
    <row r="74" spans="1:3" s="1" customFormat="1" ht="12.75">
      <c r="A74" s="27"/>
      <c r="B74" s="10"/>
      <c r="C74" s="2"/>
    </row>
    <row r="75" spans="1:3" s="1" customFormat="1" ht="12.75">
      <c r="A75" s="27"/>
      <c r="B75" s="10"/>
      <c r="C75" s="2"/>
    </row>
    <row r="76" spans="1:3" s="1" customFormat="1" ht="12.75">
      <c r="A76" s="27"/>
      <c r="B76" s="10"/>
      <c r="C76" s="2"/>
    </row>
    <row r="77" spans="1:3" s="1" customFormat="1" ht="12.75">
      <c r="A77" s="27"/>
      <c r="B77" s="10"/>
      <c r="C77" s="2"/>
    </row>
    <row r="78" spans="1:3" s="1" customFormat="1" ht="12.75">
      <c r="A78" s="27"/>
      <c r="B78" s="10"/>
      <c r="C78" s="2"/>
    </row>
    <row r="79" spans="1:3" s="1" customFormat="1" ht="12.75">
      <c r="A79" s="27"/>
      <c r="B79" s="10"/>
      <c r="C79" s="2"/>
    </row>
    <row r="80" spans="1:3" s="1" customFormat="1" ht="12.75">
      <c r="A80" s="27"/>
      <c r="B80" s="10"/>
      <c r="C80" s="2"/>
    </row>
    <row r="81" spans="1:3" s="1" customFormat="1" ht="12.75">
      <c r="A81" s="27"/>
      <c r="B81" s="10"/>
      <c r="C81" s="2"/>
    </row>
    <row r="82" spans="1:3" s="1" customFormat="1" ht="12.75">
      <c r="A82" s="27"/>
      <c r="B82" s="11"/>
      <c r="C82" s="2"/>
    </row>
    <row r="83" spans="1:3" s="1" customFormat="1" ht="12.75">
      <c r="A83" s="27"/>
      <c r="B83" s="10"/>
      <c r="C83" s="2"/>
    </row>
    <row r="84" spans="1:3" s="1" customFormat="1" ht="12.75">
      <c r="A84" s="27"/>
      <c r="B84" s="10"/>
      <c r="C84" s="2"/>
    </row>
    <row r="85" spans="1:3" s="1" customFormat="1" ht="12.75">
      <c r="A85" s="27"/>
      <c r="B85" s="10"/>
      <c r="C85" s="2"/>
    </row>
    <row r="86" spans="1:3" s="1" customFormat="1" ht="12.75">
      <c r="A86" s="27"/>
      <c r="B86" s="10"/>
      <c r="C86" s="2"/>
    </row>
    <row r="87" spans="1:3" s="1" customFormat="1" ht="12.75">
      <c r="A87" s="27"/>
      <c r="B87" s="10"/>
      <c r="C87" s="2"/>
    </row>
    <row r="88" spans="1:3" s="1" customFormat="1" ht="12.75">
      <c r="A88" s="27"/>
      <c r="B88" s="10"/>
      <c r="C88" s="2"/>
    </row>
    <row r="89" spans="1:3" s="1" customFormat="1" ht="12.75">
      <c r="A89" s="27"/>
      <c r="B89" s="10"/>
      <c r="C89" s="2"/>
    </row>
    <row r="90" spans="1:3" s="1" customFormat="1" ht="12.75">
      <c r="A90" s="27"/>
      <c r="B90" s="10"/>
      <c r="C90" s="2"/>
    </row>
    <row r="91" spans="1:3" s="1" customFormat="1" ht="12.75">
      <c r="A91" s="27"/>
      <c r="B91" s="11"/>
      <c r="C91" s="2"/>
    </row>
    <row r="92" spans="1:3" s="1" customFormat="1" ht="12.75">
      <c r="A92" s="27"/>
      <c r="B92" s="10"/>
      <c r="C92" s="2"/>
    </row>
    <row r="93" spans="1:3" s="1" customFormat="1" ht="12.75">
      <c r="A93" s="27"/>
      <c r="B93" s="16"/>
      <c r="C93" s="2"/>
    </row>
    <row r="94" spans="1:3" s="1" customFormat="1" ht="12.75">
      <c r="A94" s="27"/>
      <c r="B94" s="10"/>
      <c r="C94" s="2"/>
    </row>
    <row r="95" spans="1:3" s="1" customFormat="1" ht="12.75">
      <c r="A95" s="27"/>
      <c r="B95" s="9"/>
      <c r="C95" s="2"/>
    </row>
    <row r="96" ht="12.75">
      <c r="B96" s="9"/>
    </row>
    <row r="97" ht="12.75">
      <c r="B97" s="10"/>
    </row>
    <row r="98" ht="12.75">
      <c r="B98" s="9"/>
    </row>
    <row r="99" ht="12.75">
      <c r="B99" s="5"/>
    </row>
    <row r="100" ht="12.75">
      <c r="B100" s="13"/>
    </row>
    <row r="101" ht="12.75">
      <c r="B101" s="14"/>
    </row>
    <row r="102" ht="12.75">
      <c r="B102" s="6"/>
    </row>
    <row r="103" ht="12.75">
      <c r="B103" s="9"/>
    </row>
    <row r="104" ht="12.75">
      <c r="B104" s="8"/>
    </row>
    <row r="105" spans="1:2" ht="12.75">
      <c r="A105" s="28"/>
      <c r="B105" s="8"/>
    </row>
    <row r="106" spans="1:2" ht="12.75">
      <c r="A106" s="28"/>
      <c r="B106" s="15"/>
    </row>
    <row r="107" ht="12.75">
      <c r="B107" s="8"/>
    </row>
    <row r="108" ht="12.75">
      <c r="B108" s="8"/>
    </row>
    <row r="109" ht="12.75">
      <c r="B109" s="8"/>
    </row>
    <row r="110" ht="12.75">
      <c r="B110" s="15"/>
    </row>
    <row r="111" spans="2:3" ht="12.75">
      <c r="B111" s="8"/>
      <c r="C111" s="18"/>
    </row>
    <row r="112" ht="12.75">
      <c r="B112" s="8"/>
    </row>
    <row r="113" spans="2:3" ht="12.75">
      <c r="B113" s="8"/>
      <c r="C113" s="21"/>
    </row>
    <row r="114" spans="2:3" ht="12.75">
      <c r="B114" s="8"/>
      <c r="C114" s="19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3.5" customHeight="1">
      <c r="B121" s="8"/>
    </row>
    <row r="122" ht="13.5" customHeight="1">
      <c r="B122" s="8"/>
    </row>
    <row r="123" ht="13.5" customHeight="1">
      <c r="B123" s="8"/>
    </row>
    <row r="124" ht="13.5" customHeight="1">
      <c r="B124" s="8"/>
    </row>
    <row r="125" ht="13.5" customHeight="1">
      <c r="B125" s="15"/>
    </row>
    <row r="126" ht="13.5" customHeight="1">
      <c r="B126" s="8"/>
    </row>
    <row r="127" ht="13.5" customHeight="1">
      <c r="B127" s="8"/>
    </row>
    <row r="128" spans="1:3" s="1" customFormat="1" ht="13.5" customHeight="1">
      <c r="A128" s="27"/>
      <c r="B128" s="8"/>
      <c r="C128" s="2"/>
    </row>
    <row r="129" spans="1:3" s="1" customFormat="1" ht="13.5" customHeight="1">
      <c r="A129" s="27"/>
      <c r="B129" s="8"/>
      <c r="C129" s="2"/>
    </row>
    <row r="130" spans="1:3" s="1" customFormat="1" ht="13.5" customHeight="1">
      <c r="A130" s="27"/>
      <c r="B130" s="8"/>
      <c r="C130" s="2"/>
    </row>
    <row r="131" spans="1:3" s="1" customFormat="1" ht="13.5" customHeight="1">
      <c r="A131" s="27"/>
      <c r="B131" s="8"/>
      <c r="C131" s="2"/>
    </row>
    <row r="132" spans="1:3" s="1" customFormat="1" ht="13.5" customHeight="1">
      <c r="A132" s="27"/>
      <c r="B132" s="8"/>
      <c r="C132" s="2"/>
    </row>
    <row r="133" spans="1:3" s="1" customFormat="1" ht="13.5" customHeight="1">
      <c r="A133" s="27"/>
      <c r="B133" s="8"/>
      <c r="C133" s="2"/>
    </row>
    <row r="134" spans="1:3" s="1" customFormat="1" ht="13.5" customHeight="1">
      <c r="A134" s="27"/>
      <c r="B134" s="8"/>
      <c r="C134" s="2"/>
    </row>
    <row r="135" spans="1:3" s="1" customFormat="1" ht="13.5" customHeight="1">
      <c r="A135" s="27"/>
      <c r="B135" s="8"/>
      <c r="C135" s="2"/>
    </row>
    <row r="136" spans="1:3" s="1" customFormat="1" ht="13.5" customHeight="1">
      <c r="A136" s="27"/>
      <c r="B136" s="8"/>
      <c r="C136" s="2"/>
    </row>
    <row r="137" spans="1:3" s="1" customFormat="1" ht="13.5" customHeight="1">
      <c r="A137" s="27"/>
      <c r="B137" s="9"/>
      <c r="C137" s="2"/>
    </row>
    <row r="138" spans="1:3" s="1" customFormat="1" ht="13.5" customHeight="1">
      <c r="A138" s="27"/>
      <c r="B138" s="10"/>
      <c r="C138" s="2"/>
    </row>
    <row r="139" spans="1:3" s="1" customFormat="1" ht="13.5" customHeight="1">
      <c r="A139" s="27"/>
      <c r="B139" s="10"/>
      <c r="C139" s="2"/>
    </row>
    <row r="140" spans="1:3" s="1" customFormat="1" ht="13.5" customHeight="1">
      <c r="A140" s="27"/>
      <c r="B140" s="10"/>
      <c r="C140" s="2"/>
    </row>
    <row r="141" spans="1:3" s="1" customFormat="1" ht="13.5" customHeight="1">
      <c r="A141" s="27"/>
      <c r="B141" s="10"/>
      <c r="C141" s="2"/>
    </row>
    <row r="142" spans="1:3" s="1" customFormat="1" ht="13.5" customHeight="1">
      <c r="A142" s="27"/>
      <c r="B142" s="11"/>
      <c r="C142" s="2"/>
    </row>
    <row r="143" spans="1:3" s="1" customFormat="1" ht="13.5" customHeight="1">
      <c r="A143" s="27"/>
      <c r="B143" s="10"/>
      <c r="C143" s="2"/>
    </row>
    <row r="144" spans="1:3" s="1" customFormat="1" ht="13.5" customHeight="1">
      <c r="A144" s="27"/>
      <c r="B144" s="10"/>
      <c r="C144" s="2"/>
    </row>
    <row r="145" spans="1:3" s="1" customFormat="1" ht="13.5" customHeight="1">
      <c r="A145" s="27"/>
      <c r="B145" s="10"/>
      <c r="C145" s="2"/>
    </row>
    <row r="146" spans="1:3" s="1" customFormat="1" ht="13.5" customHeight="1">
      <c r="A146" s="27"/>
      <c r="B146" s="10"/>
      <c r="C146" s="2"/>
    </row>
    <row r="147" spans="1:3" s="1" customFormat="1" ht="13.5" customHeight="1">
      <c r="A147" s="27"/>
      <c r="B147" s="11"/>
      <c r="C147" s="2"/>
    </row>
    <row r="148" spans="1:3" s="1" customFormat="1" ht="13.5" customHeight="1">
      <c r="A148" s="27"/>
      <c r="B148" s="10"/>
      <c r="C148" s="2"/>
    </row>
    <row r="149" spans="1:3" s="1" customFormat="1" ht="13.5" customHeight="1">
      <c r="A149" s="27"/>
      <c r="B149" s="10"/>
      <c r="C149" s="2"/>
    </row>
    <row r="150" spans="1:3" s="1" customFormat="1" ht="13.5" customHeight="1">
      <c r="A150" s="27"/>
      <c r="B150" s="10"/>
      <c r="C150" s="2"/>
    </row>
    <row r="151" spans="1:3" s="1" customFormat="1" ht="13.5" customHeight="1">
      <c r="A151" s="27"/>
      <c r="B151" s="10"/>
      <c r="C151" s="2"/>
    </row>
    <row r="152" spans="1:3" s="1" customFormat="1" ht="13.5" customHeight="1">
      <c r="A152" s="27"/>
      <c r="B152" s="10"/>
      <c r="C152" s="2"/>
    </row>
    <row r="153" spans="1:3" s="1" customFormat="1" ht="13.5" customHeight="1">
      <c r="A153" s="27"/>
      <c r="B153" s="10"/>
      <c r="C153" s="2"/>
    </row>
    <row r="154" spans="1:3" s="1" customFormat="1" ht="13.5" customHeight="1">
      <c r="A154" s="27"/>
      <c r="B154" s="11"/>
      <c r="C154" s="2"/>
    </row>
    <row r="155" spans="1:3" s="1" customFormat="1" ht="13.5" customHeight="1">
      <c r="A155" s="27"/>
      <c r="B155" s="10"/>
      <c r="C155" s="2"/>
    </row>
    <row r="156" spans="1:3" s="1" customFormat="1" ht="12.75">
      <c r="A156" s="27"/>
      <c r="B156" s="10"/>
      <c r="C156" s="2"/>
    </row>
    <row r="157" spans="1:3" s="1" customFormat="1" ht="12.75">
      <c r="A157" s="27"/>
      <c r="B157" s="11"/>
      <c r="C157" s="2"/>
    </row>
    <row r="158" spans="1:3" s="1" customFormat="1" ht="12.75">
      <c r="A158" s="27"/>
      <c r="B158" s="10"/>
      <c r="C158" s="2"/>
    </row>
    <row r="159" spans="1:3" s="1" customFormat="1" ht="12.75">
      <c r="A159" s="27"/>
      <c r="B159" s="10"/>
      <c r="C159" s="2"/>
    </row>
    <row r="160" spans="1:3" s="1" customFormat="1" ht="12.75">
      <c r="A160" s="27"/>
      <c r="B160" s="10"/>
      <c r="C160" s="2"/>
    </row>
    <row r="161" spans="1:3" s="1" customFormat="1" ht="12.75">
      <c r="A161" s="27"/>
      <c r="B161" s="10"/>
      <c r="C161" s="2"/>
    </row>
    <row r="162" spans="1:3" s="1" customFormat="1" ht="12.75">
      <c r="A162" s="27"/>
      <c r="B162" s="10"/>
      <c r="C162" s="2"/>
    </row>
    <row r="163" spans="1:3" s="1" customFormat="1" ht="12.75">
      <c r="A163" s="27"/>
      <c r="B163" s="10"/>
      <c r="C163" s="2"/>
    </row>
    <row r="164" spans="1:3" s="1" customFormat="1" ht="12.75">
      <c r="A164" s="27"/>
      <c r="B164" s="11"/>
      <c r="C164" s="2"/>
    </row>
    <row r="165" spans="1:3" s="1" customFormat="1" ht="12.75">
      <c r="A165" s="27"/>
      <c r="B165" s="10"/>
      <c r="C165" s="2"/>
    </row>
    <row r="166" spans="1:3" s="1" customFormat="1" ht="12.75">
      <c r="A166" s="27"/>
      <c r="B166" s="10"/>
      <c r="C166" s="2"/>
    </row>
    <row r="167" spans="1:3" s="1" customFormat="1" ht="12.75">
      <c r="A167" s="27"/>
      <c r="B167" s="10"/>
      <c r="C167" s="2"/>
    </row>
    <row r="168" spans="1:3" s="1" customFormat="1" ht="12.75">
      <c r="A168" s="27"/>
      <c r="B168" s="10"/>
      <c r="C168" s="2"/>
    </row>
    <row r="169" spans="1:3" s="1" customFormat="1" ht="12.75">
      <c r="A169" s="27"/>
      <c r="B169" s="10"/>
      <c r="C169" s="2"/>
    </row>
    <row r="170" spans="1:3" s="1" customFormat="1" ht="12.75">
      <c r="A170" s="27"/>
      <c r="B170" s="11"/>
      <c r="C170" s="2"/>
    </row>
    <row r="171" spans="1:3" s="1" customFormat="1" ht="12.75">
      <c r="A171" s="27"/>
      <c r="B171" s="10"/>
      <c r="C171" s="2"/>
    </row>
    <row r="172" spans="1:3" s="1" customFormat="1" ht="12.75">
      <c r="A172" s="27"/>
      <c r="B172" s="10"/>
      <c r="C172" s="2"/>
    </row>
    <row r="173" spans="1:3" s="1" customFormat="1" ht="12.75">
      <c r="A173" s="27"/>
      <c r="B173" s="10"/>
      <c r="C173" s="2"/>
    </row>
    <row r="174" spans="1:3" s="1" customFormat="1" ht="12.75">
      <c r="A174" s="27"/>
      <c r="B174" s="10"/>
      <c r="C174" s="2"/>
    </row>
    <row r="175" spans="1:3" s="1" customFormat="1" ht="12.75">
      <c r="A175" s="27"/>
      <c r="B175" s="10"/>
      <c r="C175" s="2"/>
    </row>
    <row r="176" spans="1:3" s="1" customFormat="1" ht="12.75">
      <c r="A176" s="27"/>
      <c r="B176" s="10"/>
      <c r="C176" s="2"/>
    </row>
    <row r="177" spans="1:3" s="1" customFormat="1" ht="12.75">
      <c r="A177" s="27"/>
      <c r="B177" s="11"/>
      <c r="C177" s="2"/>
    </row>
    <row r="178" spans="1:3" s="1" customFormat="1" ht="12.75">
      <c r="A178" s="27"/>
      <c r="B178" s="10"/>
      <c r="C178" s="2"/>
    </row>
    <row r="179" spans="1:3" s="1" customFormat="1" ht="12.75">
      <c r="A179" s="27"/>
      <c r="B179" s="10"/>
      <c r="C179" s="2"/>
    </row>
    <row r="180" spans="1:3" s="1" customFormat="1" ht="12.75">
      <c r="A180" s="27"/>
      <c r="B180" s="10"/>
      <c r="C180" s="2"/>
    </row>
    <row r="181" spans="1:3" s="1" customFormat="1" ht="12.75">
      <c r="A181" s="27"/>
      <c r="B181" s="11"/>
      <c r="C181" s="2"/>
    </row>
    <row r="182" spans="1:3" s="1" customFormat="1" ht="12.75">
      <c r="A182" s="27"/>
      <c r="B182" s="10"/>
      <c r="C182" s="2"/>
    </row>
    <row r="183" spans="1:3" s="1" customFormat="1" ht="12.75">
      <c r="A183" s="27"/>
      <c r="B183" s="10"/>
      <c r="C183" s="2"/>
    </row>
    <row r="184" spans="1:3" s="1" customFormat="1" ht="12.75">
      <c r="A184" s="27"/>
      <c r="B184" s="10"/>
      <c r="C184" s="2"/>
    </row>
    <row r="185" spans="1:3" s="1" customFormat="1" ht="12.75">
      <c r="A185" s="27"/>
      <c r="B185" s="10"/>
      <c r="C185" s="2"/>
    </row>
    <row r="186" spans="1:3" s="1" customFormat="1" ht="12.75">
      <c r="A186" s="27"/>
      <c r="B186" s="10"/>
      <c r="C186" s="2"/>
    </row>
    <row r="187" spans="1:3" s="1" customFormat="1" ht="12.75">
      <c r="A187" s="27"/>
      <c r="B187" s="20"/>
      <c r="C187" s="2"/>
    </row>
    <row r="188" spans="1:3" s="1" customFormat="1" ht="12.75">
      <c r="A188" s="27"/>
      <c r="B188" s="12"/>
      <c r="C188" s="2"/>
    </row>
    <row r="189" spans="1:3" s="1" customFormat="1" ht="12.75">
      <c r="A189" s="27"/>
      <c r="B189" s="9"/>
      <c r="C189" s="2"/>
    </row>
    <row r="190" spans="1:3" s="1" customFormat="1" ht="12.75">
      <c r="A190" s="27"/>
      <c r="B190" s="12"/>
      <c r="C190" s="2"/>
    </row>
    <row r="191" spans="1:3" s="1" customFormat="1" ht="12.75">
      <c r="A191" s="27"/>
      <c r="B191" s="12"/>
      <c r="C191" s="2"/>
    </row>
    <row r="193" ht="15.75">
      <c r="B193" s="22"/>
    </row>
    <row r="205" ht="12.75">
      <c r="C205" s="18"/>
    </row>
    <row r="207" ht="12.75">
      <c r="C207" s="21"/>
    </row>
    <row r="210" ht="13.5" thickBot="1"/>
    <row r="211" ht="13.5" thickBot="1">
      <c r="C211" s="25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zoomScale="130" zoomScaleNormal="120" zoomScaleSheetLayoutView="130" zoomScalePageLayoutView="0" workbookViewId="0" topLeftCell="A1">
      <selection activeCell="G6" sqref="G6:G30"/>
    </sheetView>
  </sheetViews>
  <sheetFormatPr defaultColWidth="9.00390625" defaultRowHeight="12.75"/>
  <cols>
    <col min="1" max="1" width="11.125" style="27" customWidth="1"/>
    <col min="2" max="2" width="69.875" style="12" customWidth="1"/>
    <col min="3" max="3" width="12.87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32.25" thickBot="1">
      <c r="A1" s="26"/>
      <c r="B1" s="29" t="s">
        <v>101</v>
      </c>
      <c r="C1" s="37"/>
      <c r="D1"/>
      <c r="E1"/>
      <c r="F1"/>
      <c r="G1"/>
      <c r="H1"/>
      <c r="I1"/>
    </row>
    <row r="2" spans="1:9" ht="15.75">
      <c r="A2" s="26"/>
      <c r="B2" s="30" t="s">
        <v>102</v>
      </c>
      <c r="C2" s="37"/>
      <c r="D2"/>
      <c r="E2"/>
      <c r="F2"/>
      <c r="G2"/>
      <c r="H2"/>
      <c r="I2"/>
    </row>
    <row r="3" spans="1:9" ht="15.75">
      <c r="A3" s="26"/>
      <c r="B3" s="30" t="s">
        <v>20</v>
      </c>
      <c r="C3" s="30"/>
      <c r="F3" s="3"/>
      <c r="G3" s="4"/>
      <c r="H3" s="4"/>
      <c r="I3" s="37"/>
    </row>
    <row r="4" spans="1:9" ht="26.25" customHeight="1">
      <c r="A4" s="32" t="s">
        <v>11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 t="s">
        <v>16</v>
      </c>
      <c r="C5" s="10"/>
      <c r="D5" s="7"/>
    </row>
    <row r="6" spans="2:9" ht="12.75">
      <c r="B6" s="10" t="s">
        <v>32</v>
      </c>
      <c r="C6" s="10"/>
      <c r="D6" s="7" t="s">
        <v>4</v>
      </c>
      <c r="E6" s="1">
        <v>1</v>
      </c>
      <c r="H6" s="2">
        <f aca="true" t="shared" si="0" ref="H6:H11">SUM(F6:G6)</f>
        <v>0</v>
      </c>
      <c r="I6" s="2">
        <f aca="true" t="shared" si="1" ref="I6:I11">PRODUCT(E6,H6)</f>
        <v>0</v>
      </c>
    </row>
    <row r="7" spans="2:9" ht="12.75">
      <c r="B7" s="10" t="s">
        <v>165</v>
      </c>
      <c r="C7" s="10"/>
      <c r="D7" s="7" t="s">
        <v>4</v>
      </c>
      <c r="E7" s="1">
        <v>2</v>
      </c>
      <c r="H7" s="2">
        <f t="shared" si="0"/>
        <v>0</v>
      </c>
      <c r="I7" s="2">
        <f t="shared" si="1"/>
        <v>0</v>
      </c>
    </row>
    <row r="8" spans="2:9" ht="12.75">
      <c r="B8" s="10" t="s">
        <v>166</v>
      </c>
      <c r="C8" s="10"/>
      <c r="D8" s="7" t="s">
        <v>4</v>
      </c>
      <c r="E8" s="1">
        <v>1</v>
      </c>
      <c r="H8" s="2">
        <f t="shared" si="0"/>
        <v>0</v>
      </c>
      <c r="I8" s="2">
        <f t="shared" si="1"/>
        <v>0</v>
      </c>
    </row>
    <row r="9" spans="2:9" ht="12.75">
      <c r="B9" s="10" t="s">
        <v>167</v>
      </c>
      <c r="C9" s="10"/>
      <c r="D9" s="7" t="s">
        <v>4</v>
      </c>
      <c r="E9" s="1">
        <v>2</v>
      </c>
      <c r="H9" s="2">
        <f t="shared" si="0"/>
        <v>0</v>
      </c>
      <c r="I9" s="2">
        <f t="shared" si="1"/>
        <v>0</v>
      </c>
    </row>
    <row r="10" spans="2:9" ht="25.5">
      <c r="B10" s="10" t="s">
        <v>34</v>
      </c>
      <c r="C10" s="10"/>
      <c r="D10" s="7" t="s">
        <v>2</v>
      </c>
      <c r="E10" s="1" t="s">
        <v>33</v>
      </c>
      <c r="H10" s="2">
        <f t="shared" si="0"/>
        <v>0</v>
      </c>
      <c r="I10" s="2">
        <f t="shared" si="1"/>
        <v>0</v>
      </c>
    </row>
    <row r="11" spans="2:9" ht="25.5">
      <c r="B11" s="10" t="s">
        <v>168</v>
      </c>
      <c r="C11" s="10"/>
      <c r="D11" s="7" t="s">
        <v>2</v>
      </c>
      <c r="E11" s="1">
        <v>1</v>
      </c>
      <c r="H11" s="2">
        <f t="shared" si="0"/>
        <v>0</v>
      </c>
      <c r="I11" s="2">
        <f t="shared" si="1"/>
        <v>0</v>
      </c>
    </row>
    <row r="12" spans="2:4" ht="12.75">
      <c r="B12" s="10"/>
      <c r="C12" s="10"/>
      <c r="D12" s="7"/>
    </row>
    <row r="13" spans="2:4" ht="12.75">
      <c r="B13" s="38" t="s">
        <v>17</v>
      </c>
      <c r="C13" s="10"/>
      <c r="D13" s="7"/>
    </row>
    <row r="14" spans="2:9" ht="12.75">
      <c r="B14" s="10" t="s">
        <v>143</v>
      </c>
      <c r="C14" s="10"/>
      <c r="D14" s="7" t="s">
        <v>3</v>
      </c>
      <c r="E14" s="1">
        <v>2</v>
      </c>
      <c r="H14" s="2">
        <f>SUM(F14:G14)</f>
        <v>0</v>
      </c>
      <c r="I14" s="2">
        <f>PRODUCT(E14,H14)</f>
        <v>0</v>
      </c>
    </row>
    <row r="15" spans="2:9" ht="12.75">
      <c r="B15" s="10" t="s">
        <v>169</v>
      </c>
      <c r="C15" s="10"/>
      <c r="D15" s="7" t="s">
        <v>3</v>
      </c>
      <c r="E15" s="1">
        <v>16</v>
      </c>
      <c r="H15" s="2">
        <f>SUM(F15:G15)</f>
        <v>0</v>
      </c>
      <c r="I15" s="2">
        <f>PRODUCT(E15,H15)</f>
        <v>0</v>
      </c>
    </row>
    <row r="16" spans="2:9" ht="12.75">
      <c r="B16" s="10" t="s">
        <v>170</v>
      </c>
      <c r="C16" s="10"/>
      <c r="D16" s="7" t="s">
        <v>4</v>
      </c>
      <c r="E16" s="1">
        <v>2</v>
      </c>
      <c r="H16" s="2">
        <f>SUM(F16:G16)</f>
        <v>0</v>
      </c>
      <c r="I16" s="2">
        <f>PRODUCT(E16,H16)</f>
        <v>0</v>
      </c>
    </row>
    <row r="17" spans="1:9" s="41" customFormat="1" ht="12.75">
      <c r="A17" s="39"/>
      <c r="B17" s="10" t="s">
        <v>21</v>
      </c>
      <c r="C17" s="10"/>
      <c r="D17" s="7" t="s">
        <v>3</v>
      </c>
      <c r="E17" s="40">
        <v>18</v>
      </c>
      <c r="F17" s="2"/>
      <c r="G17" s="2"/>
      <c r="H17" s="2">
        <f>SUM(F17:G17)</f>
        <v>0</v>
      </c>
      <c r="I17" s="2">
        <f>PRODUCT(E17,H17)</f>
        <v>0</v>
      </c>
    </row>
    <row r="18" spans="1:9" s="41" customFormat="1" ht="12.75">
      <c r="A18" s="39"/>
      <c r="B18" s="10"/>
      <c r="C18" s="10"/>
      <c r="D18" s="7"/>
      <c r="E18" s="40"/>
      <c r="F18" s="2"/>
      <c r="G18" s="2"/>
      <c r="H18" s="2"/>
      <c r="I18" s="2"/>
    </row>
    <row r="19" spans="2:4" ht="12.75">
      <c r="B19" s="38" t="s">
        <v>19</v>
      </c>
      <c r="C19" s="10"/>
      <c r="D19" s="7"/>
    </row>
    <row r="20" spans="2:9" ht="12.75">
      <c r="B20" s="10" t="s">
        <v>171</v>
      </c>
      <c r="C20" s="10"/>
      <c r="D20" s="7" t="s">
        <v>3</v>
      </c>
      <c r="E20" s="1">
        <v>28</v>
      </c>
      <c r="H20" s="2">
        <f>SUM(F20:G20)</f>
        <v>0</v>
      </c>
      <c r="I20" s="2">
        <f>PRODUCT(E20,H20)</f>
        <v>0</v>
      </c>
    </row>
    <row r="21" spans="2:9" ht="12.75">
      <c r="B21" s="10" t="s">
        <v>172</v>
      </c>
      <c r="C21" s="10"/>
      <c r="D21" s="7" t="s">
        <v>3</v>
      </c>
      <c r="E21" s="1">
        <v>7</v>
      </c>
      <c r="H21" s="2">
        <f>SUM(F21:G21)</f>
        <v>0</v>
      </c>
      <c r="I21" s="2">
        <f>PRODUCT(E21,H21)</f>
        <v>0</v>
      </c>
    </row>
    <row r="22" spans="2:9" ht="12.75">
      <c r="B22" s="10" t="s">
        <v>173</v>
      </c>
      <c r="C22" s="10"/>
      <c r="D22" s="7" t="s">
        <v>4</v>
      </c>
      <c r="E22" s="1">
        <v>1</v>
      </c>
      <c r="H22" s="2">
        <f>SUM(F22:G22)</f>
        <v>0</v>
      </c>
      <c r="I22" s="2">
        <f>PRODUCT(E22,H22)</f>
        <v>0</v>
      </c>
    </row>
    <row r="23" spans="1:9" s="41" customFormat="1" ht="12.75">
      <c r="A23" s="39"/>
      <c r="B23" s="10"/>
      <c r="C23" s="10"/>
      <c r="D23" s="7"/>
      <c r="E23" s="40"/>
      <c r="F23" s="2"/>
      <c r="G23" s="2"/>
      <c r="H23" s="2">
        <f aca="true" t="shared" si="2" ref="H23:H30">SUM(F23:G23)</f>
        <v>0</v>
      </c>
      <c r="I23" s="2">
        <f aca="true" t="shared" si="3" ref="I23:I30">PRODUCT(E23,H23)</f>
        <v>0</v>
      </c>
    </row>
    <row r="24" spans="2:9" ht="12.75">
      <c r="B24" s="38" t="s">
        <v>18</v>
      </c>
      <c r="C24" s="10"/>
      <c r="D24" s="7"/>
      <c r="H24" s="2">
        <f t="shared" si="2"/>
        <v>0</v>
      </c>
      <c r="I24" s="2">
        <f t="shared" si="3"/>
        <v>0</v>
      </c>
    </row>
    <row r="25" spans="2:9" ht="25.5">
      <c r="B25" s="10" t="s">
        <v>204</v>
      </c>
      <c r="C25" s="10"/>
      <c r="D25" s="7" t="s">
        <v>2</v>
      </c>
      <c r="E25" s="1">
        <v>1</v>
      </c>
      <c r="H25" s="2">
        <f t="shared" si="2"/>
        <v>0</v>
      </c>
      <c r="I25" s="2">
        <f t="shared" si="3"/>
        <v>0</v>
      </c>
    </row>
    <row r="26" spans="2:9" ht="12.75">
      <c r="B26" s="10" t="s">
        <v>174</v>
      </c>
      <c r="C26" s="10"/>
      <c r="D26" s="7" t="s">
        <v>4</v>
      </c>
      <c r="E26" s="1">
        <v>1</v>
      </c>
      <c r="H26" s="2">
        <f>SUM(F26:G26)</f>
        <v>0</v>
      </c>
      <c r="I26" s="2">
        <f>PRODUCT(E26,H26)</f>
        <v>0</v>
      </c>
    </row>
    <row r="27" spans="2:9" ht="12.75">
      <c r="B27" s="10" t="s">
        <v>22</v>
      </c>
      <c r="C27" s="10"/>
      <c r="D27" s="7" t="s">
        <v>2</v>
      </c>
      <c r="E27" s="1">
        <v>1</v>
      </c>
      <c r="H27" s="2">
        <f t="shared" si="2"/>
        <v>0</v>
      </c>
      <c r="I27" s="2">
        <f t="shared" si="3"/>
        <v>0</v>
      </c>
    </row>
    <row r="28" spans="2:9" ht="12.75">
      <c r="B28" s="10" t="s">
        <v>23</v>
      </c>
      <c r="C28" s="10"/>
      <c r="D28" s="7" t="s">
        <v>2</v>
      </c>
      <c r="E28" s="1">
        <v>1</v>
      </c>
      <c r="H28" s="2">
        <f t="shared" si="2"/>
        <v>0</v>
      </c>
      <c r="I28" s="2">
        <f t="shared" si="3"/>
        <v>0</v>
      </c>
    </row>
    <row r="29" spans="2:9" ht="12.75">
      <c r="B29" s="10" t="s">
        <v>15</v>
      </c>
      <c r="C29" s="10"/>
      <c r="D29" s="7" t="s">
        <v>2</v>
      </c>
      <c r="E29" s="1">
        <v>1</v>
      </c>
      <c r="H29" s="2">
        <f t="shared" si="2"/>
        <v>0</v>
      </c>
      <c r="I29" s="2">
        <f t="shared" si="3"/>
        <v>0</v>
      </c>
    </row>
    <row r="30" spans="2:9" ht="12.75">
      <c r="B30" s="10" t="s">
        <v>62</v>
      </c>
      <c r="C30" s="10"/>
      <c r="D30" s="7" t="s">
        <v>2</v>
      </c>
      <c r="E30" s="1">
        <v>1</v>
      </c>
      <c r="H30" s="2">
        <f t="shared" si="2"/>
        <v>0</v>
      </c>
      <c r="I30" s="2">
        <f t="shared" si="3"/>
        <v>0</v>
      </c>
    </row>
    <row r="31" spans="2:4" ht="12.75">
      <c r="B31" s="10"/>
      <c r="C31" s="10"/>
      <c r="D31" s="7"/>
    </row>
    <row r="32" spans="2:9" ht="12.75">
      <c r="B32" s="38" t="s">
        <v>12</v>
      </c>
      <c r="C32" s="10"/>
      <c r="D32" s="7"/>
      <c r="I32" s="42">
        <f>SUM(I6:I31)</f>
        <v>0</v>
      </c>
    </row>
    <row r="33" spans="2:4" ht="12.75">
      <c r="B33" s="10"/>
      <c r="C33" s="10"/>
      <c r="D33" s="7"/>
    </row>
    <row r="34" spans="2:4" ht="12.75">
      <c r="B34" s="10"/>
      <c r="C34" s="14"/>
      <c r="D34" s="7"/>
    </row>
    <row r="35" spans="2:5" ht="15.75">
      <c r="B35" s="43" t="s">
        <v>30</v>
      </c>
      <c r="C35" s="44"/>
      <c r="D35" s="44"/>
      <c r="E35" s="44"/>
    </row>
    <row r="36" spans="1:9" s="48" customFormat="1" ht="60" customHeight="1">
      <c r="A36" s="45"/>
      <c r="B36" s="44" t="s">
        <v>31</v>
      </c>
      <c r="C36" s="46"/>
      <c r="D36" s="44"/>
      <c r="E36" s="44"/>
      <c r="F36" s="47"/>
      <c r="G36" s="47"/>
      <c r="H36" s="47"/>
      <c r="I36" s="47"/>
    </row>
    <row r="37" spans="2:4" ht="12.75">
      <c r="B37" s="10"/>
      <c r="C37" s="14"/>
      <c r="D37" s="7"/>
    </row>
    <row r="38" spans="2:4" ht="12.75">
      <c r="B38" s="10"/>
      <c r="C38" s="14"/>
      <c r="D38" s="7"/>
    </row>
    <row r="39" spans="1:9" s="1" customFormat="1" ht="12.75">
      <c r="A39" s="27"/>
      <c r="B39" s="10"/>
      <c r="C39" s="14"/>
      <c r="D39" s="7"/>
      <c r="F39" s="2"/>
      <c r="G39" s="2"/>
      <c r="H39" s="2"/>
      <c r="I39" s="2"/>
    </row>
    <row r="40" spans="1:9" s="1" customFormat="1" ht="12.75">
      <c r="A40" s="27"/>
      <c r="B40" s="10"/>
      <c r="C40" s="10"/>
      <c r="D40" s="7"/>
      <c r="F40" s="2"/>
      <c r="G40" s="2"/>
      <c r="H40" s="2"/>
      <c r="I40" s="2"/>
    </row>
    <row r="41" spans="1:9" s="1" customFormat="1" ht="12.75" customHeight="1">
      <c r="A41" s="27"/>
      <c r="B41" s="10"/>
      <c r="C41" s="10"/>
      <c r="D41" s="7"/>
      <c r="F41" s="2"/>
      <c r="G41" s="2"/>
      <c r="H41" s="2"/>
      <c r="I41" s="2"/>
    </row>
    <row r="42" spans="1:9" s="1" customFormat="1" ht="12.75">
      <c r="A42" s="27"/>
      <c r="B42" s="10"/>
      <c r="C42" s="10"/>
      <c r="D42" s="7"/>
      <c r="F42" s="2"/>
      <c r="G42" s="2"/>
      <c r="H42" s="2"/>
      <c r="I42" s="2"/>
    </row>
    <row r="43" spans="1:9" s="1" customFormat="1" ht="12.75">
      <c r="A43" s="27"/>
      <c r="B43" s="10"/>
      <c r="C43" s="10"/>
      <c r="D43" s="7"/>
      <c r="F43" s="2"/>
      <c r="G43" s="2"/>
      <c r="H43" s="2"/>
      <c r="I43" s="2"/>
    </row>
    <row r="44" spans="1:9" s="1" customFormat="1" ht="12.75">
      <c r="A44" s="27"/>
      <c r="B44" s="10"/>
      <c r="C44" s="10"/>
      <c r="D44" s="7"/>
      <c r="F44" s="2"/>
      <c r="G44" s="2"/>
      <c r="H44" s="2"/>
      <c r="I44" s="2"/>
    </row>
    <row r="45" spans="1:9" s="1" customFormat="1" ht="12.75">
      <c r="A45" s="27"/>
      <c r="B45" s="10"/>
      <c r="C45" s="10"/>
      <c r="D45" s="7"/>
      <c r="F45" s="2"/>
      <c r="G45" s="2"/>
      <c r="H45" s="2"/>
      <c r="I45" s="2"/>
    </row>
    <row r="46" spans="1:9" s="1" customFormat="1" ht="12.75">
      <c r="A46" s="27"/>
      <c r="B46" s="10"/>
      <c r="C46" s="10"/>
      <c r="D46" s="7"/>
      <c r="F46" s="2"/>
      <c r="G46" s="2"/>
      <c r="H46" s="2"/>
      <c r="I46" s="2"/>
    </row>
    <row r="47" spans="1:9" s="1" customFormat="1" ht="12.75">
      <c r="A47" s="27"/>
      <c r="B47" s="10"/>
      <c r="C47" s="10"/>
      <c r="D47" s="7"/>
      <c r="F47" s="2"/>
      <c r="G47" s="2"/>
      <c r="H47" s="2"/>
      <c r="I47" s="2"/>
    </row>
    <row r="48" spans="1:9" s="1" customFormat="1" ht="12.75">
      <c r="A48" s="27"/>
      <c r="B48" s="10"/>
      <c r="C48" s="10"/>
      <c r="D48" s="7"/>
      <c r="F48" s="2"/>
      <c r="G48" s="2"/>
      <c r="H48" s="2"/>
      <c r="I48" s="2"/>
    </row>
    <row r="49" spans="1:9" s="1" customFormat="1" ht="12.75">
      <c r="A49" s="27"/>
      <c r="B49" s="10"/>
      <c r="C49" s="10"/>
      <c r="D49" s="7"/>
      <c r="F49" s="2"/>
      <c r="G49" s="2"/>
      <c r="H49" s="2"/>
      <c r="I49" s="2"/>
    </row>
    <row r="50" spans="1:9" s="1" customFormat="1" ht="12.75">
      <c r="A50" s="27"/>
      <c r="B50" s="10"/>
      <c r="C50" s="10"/>
      <c r="F50" s="2"/>
      <c r="G50" s="2"/>
      <c r="H50" s="2"/>
      <c r="I50" s="2"/>
    </row>
    <row r="51" spans="1:9" s="1" customFormat="1" ht="12.75">
      <c r="A51" s="27"/>
      <c r="B51" s="10"/>
      <c r="C51" s="10"/>
      <c r="D51" s="7"/>
      <c r="F51" s="2"/>
      <c r="G51" s="2"/>
      <c r="H51" s="2"/>
      <c r="I51" s="2"/>
    </row>
    <row r="52" spans="1:9" s="1" customFormat="1" ht="12.75">
      <c r="A52" s="27"/>
      <c r="B52" s="10"/>
      <c r="C52" s="10"/>
      <c r="F52" s="2"/>
      <c r="G52" s="2"/>
      <c r="H52" s="2"/>
      <c r="I52" s="2"/>
    </row>
    <row r="53" spans="1:9" s="1" customFormat="1" ht="12.75">
      <c r="A53" s="27"/>
      <c r="B53" s="10"/>
      <c r="C53" s="10"/>
      <c r="D53" s="7"/>
      <c r="F53" s="2"/>
      <c r="G53" s="2"/>
      <c r="H53" s="2"/>
      <c r="I53" s="2"/>
    </row>
    <row r="54" spans="1:9" s="1" customFormat="1" ht="12.75">
      <c r="A54" s="27"/>
      <c r="B54" s="10"/>
      <c r="C54" s="10"/>
      <c r="F54" s="2"/>
      <c r="G54" s="2"/>
      <c r="H54" s="2"/>
      <c r="I54" s="2"/>
    </row>
    <row r="55" spans="1:9" s="1" customFormat="1" ht="12.75">
      <c r="A55" s="27"/>
      <c r="B55" s="10"/>
      <c r="C55" s="10"/>
      <c r="D55" s="7"/>
      <c r="F55" s="2"/>
      <c r="G55" s="2"/>
      <c r="H55" s="2"/>
      <c r="I55" s="2"/>
    </row>
    <row r="56" spans="1:9" s="1" customFormat="1" ht="12.75">
      <c r="A56" s="27"/>
      <c r="B56" s="10"/>
      <c r="C56" s="10"/>
      <c r="D56" s="7"/>
      <c r="F56" s="2"/>
      <c r="G56" s="2"/>
      <c r="H56" s="2"/>
      <c r="I56" s="2"/>
    </row>
    <row r="57" spans="1:9" s="1" customFormat="1" ht="12.75">
      <c r="A57" s="27"/>
      <c r="B57" s="10"/>
      <c r="C57" s="10"/>
      <c r="D57" s="7"/>
      <c r="F57" s="2"/>
      <c r="G57" s="2"/>
      <c r="H57" s="2"/>
      <c r="I57" s="2"/>
    </row>
    <row r="58" spans="1:9" s="1" customFormat="1" ht="12.75">
      <c r="A58" s="27"/>
      <c r="B58" s="10"/>
      <c r="C58" s="10"/>
      <c r="D58" s="7"/>
      <c r="F58" s="2"/>
      <c r="G58" s="2"/>
      <c r="H58" s="2"/>
      <c r="I58" s="2"/>
    </row>
    <row r="59" spans="1:9" s="1" customFormat="1" ht="12.75">
      <c r="A59" s="27"/>
      <c r="B59" s="10"/>
      <c r="C59" s="10"/>
      <c r="D59" s="7"/>
      <c r="F59" s="2"/>
      <c r="G59" s="2"/>
      <c r="H59" s="2"/>
      <c r="I59" s="2"/>
    </row>
    <row r="60" spans="1:9" s="1" customFormat="1" ht="12.75">
      <c r="A60" s="27"/>
      <c r="B60" s="10"/>
      <c r="C60" s="10"/>
      <c r="D60" s="7"/>
      <c r="F60" s="2"/>
      <c r="G60" s="2"/>
      <c r="H60" s="2"/>
      <c r="I60" s="2"/>
    </row>
    <row r="61" spans="1:9" s="1" customFormat="1" ht="12.75">
      <c r="A61" s="27"/>
      <c r="B61" s="10"/>
      <c r="C61" s="10"/>
      <c r="D61" s="7"/>
      <c r="F61" s="2"/>
      <c r="G61" s="2"/>
      <c r="H61" s="2"/>
      <c r="I61" s="2"/>
    </row>
    <row r="62" spans="1:9" s="1" customFormat="1" ht="12.75">
      <c r="A62" s="27"/>
      <c r="B62" s="11"/>
      <c r="C62" s="10"/>
      <c r="D62" s="7"/>
      <c r="F62" s="2"/>
      <c r="G62" s="2"/>
      <c r="H62" s="2"/>
      <c r="I62" s="2"/>
    </row>
    <row r="63" spans="1:9" s="1" customFormat="1" ht="12.75">
      <c r="A63" s="27"/>
      <c r="B63" s="10"/>
      <c r="C63" s="10"/>
      <c r="D63" s="7"/>
      <c r="F63" s="2"/>
      <c r="G63" s="2"/>
      <c r="H63" s="2"/>
      <c r="I63" s="2"/>
    </row>
    <row r="64" spans="1:9" s="1" customFormat="1" ht="12.75">
      <c r="A64" s="27"/>
      <c r="B64" s="10"/>
      <c r="C64" s="10"/>
      <c r="D64" s="7"/>
      <c r="F64" s="2"/>
      <c r="G64" s="2"/>
      <c r="H64" s="2"/>
      <c r="I64" s="2"/>
    </row>
    <row r="65" spans="1:9" s="1" customFormat="1" ht="12.75">
      <c r="A65" s="27"/>
      <c r="B65" s="10"/>
      <c r="C65" s="10"/>
      <c r="D65" s="7"/>
      <c r="F65" s="2"/>
      <c r="G65" s="2"/>
      <c r="H65" s="2"/>
      <c r="I65" s="2"/>
    </row>
    <row r="66" spans="1:9" s="1" customFormat="1" ht="12.75">
      <c r="A66" s="27"/>
      <c r="B66" s="10"/>
      <c r="C66" s="10"/>
      <c r="D66" s="7"/>
      <c r="F66" s="2"/>
      <c r="G66" s="2"/>
      <c r="H66" s="2"/>
      <c r="I66" s="2"/>
    </row>
    <row r="67" spans="1:9" s="1" customFormat="1" ht="12.75">
      <c r="A67" s="27"/>
      <c r="B67" s="10"/>
      <c r="C67" s="10"/>
      <c r="D67" s="7"/>
      <c r="F67" s="2"/>
      <c r="G67" s="2"/>
      <c r="H67" s="2"/>
      <c r="I67" s="2"/>
    </row>
    <row r="68" spans="1:9" s="1" customFormat="1" ht="12.75">
      <c r="A68" s="27"/>
      <c r="B68" s="10"/>
      <c r="C68" s="10"/>
      <c r="D68" s="7"/>
      <c r="F68" s="2"/>
      <c r="G68" s="2"/>
      <c r="H68" s="2"/>
      <c r="I68" s="2"/>
    </row>
    <row r="69" spans="1:9" s="1" customFormat="1" ht="12.75">
      <c r="A69" s="27"/>
      <c r="B69" s="11"/>
      <c r="C69" s="10"/>
      <c r="D69" s="7"/>
      <c r="F69" s="2"/>
      <c r="G69" s="2"/>
      <c r="H69" s="2"/>
      <c r="I69" s="2"/>
    </row>
    <row r="70" spans="1:9" s="1" customFormat="1" ht="12.75">
      <c r="A70" s="27"/>
      <c r="B70" s="10"/>
      <c r="C70" s="10"/>
      <c r="D70" s="7"/>
      <c r="F70" s="2"/>
      <c r="G70" s="2"/>
      <c r="H70" s="2"/>
      <c r="I70" s="2"/>
    </row>
    <row r="71" spans="1:9" s="1" customFormat="1" ht="12.75">
      <c r="A71" s="27"/>
      <c r="B71" s="10"/>
      <c r="C71" s="10"/>
      <c r="D71" s="7"/>
      <c r="F71" s="2"/>
      <c r="G71" s="2"/>
      <c r="H71" s="2"/>
      <c r="I71" s="2"/>
    </row>
    <row r="72" spans="1:9" s="1" customFormat="1" ht="12.75">
      <c r="A72" s="27"/>
      <c r="B72" s="10"/>
      <c r="C72" s="10"/>
      <c r="D72" s="7"/>
      <c r="F72" s="2"/>
      <c r="G72" s="2"/>
      <c r="H72" s="2"/>
      <c r="I72" s="2"/>
    </row>
    <row r="73" spans="1:9" s="1" customFormat="1" ht="12.75">
      <c r="A73" s="27"/>
      <c r="B73" s="10"/>
      <c r="C73" s="10"/>
      <c r="F73" s="2"/>
      <c r="G73" s="2"/>
      <c r="H73" s="2"/>
      <c r="I73" s="2"/>
    </row>
    <row r="74" spans="1:9" s="1" customFormat="1" ht="12.75">
      <c r="A74" s="27"/>
      <c r="B74" s="10"/>
      <c r="C74" s="11"/>
      <c r="F74" s="2"/>
      <c r="G74" s="2"/>
      <c r="H74" s="2"/>
      <c r="I74" s="2"/>
    </row>
    <row r="75" spans="1:9" s="1" customFormat="1" ht="12.75">
      <c r="A75" s="27"/>
      <c r="B75" s="10"/>
      <c r="C75" s="10"/>
      <c r="D75" s="7"/>
      <c r="F75" s="2"/>
      <c r="G75" s="2"/>
      <c r="H75" s="2"/>
      <c r="I75" s="2"/>
    </row>
    <row r="76" spans="1:9" s="1" customFormat="1" ht="12.75">
      <c r="A76" s="27"/>
      <c r="B76" s="11"/>
      <c r="C76" s="10"/>
      <c r="D76" s="7"/>
      <c r="F76" s="2"/>
      <c r="G76" s="2"/>
      <c r="H76" s="2"/>
      <c r="I76" s="2"/>
    </row>
    <row r="77" spans="1:9" s="1" customFormat="1" ht="12.75">
      <c r="A77" s="27"/>
      <c r="B77" s="10"/>
      <c r="C77" s="10"/>
      <c r="D77" s="7"/>
      <c r="F77" s="2"/>
      <c r="G77" s="2"/>
      <c r="H77" s="2"/>
      <c r="I77" s="2"/>
    </row>
    <row r="78" spans="1:9" s="1" customFormat="1" ht="12.75">
      <c r="A78" s="27"/>
      <c r="B78" s="10"/>
      <c r="C78" s="10"/>
      <c r="D78" s="7"/>
      <c r="F78" s="2"/>
      <c r="G78" s="2"/>
      <c r="H78" s="2"/>
      <c r="I78" s="2"/>
    </row>
    <row r="79" spans="1:9" s="1" customFormat="1" ht="12.75">
      <c r="A79" s="27"/>
      <c r="B79" s="10"/>
      <c r="C79" s="10"/>
      <c r="D79" s="7"/>
      <c r="F79" s="2"/>
      <c r="G79" s="2"/>
      <c r="H79" s="2"/>
      <c r="I79" s="2"/>
    </row>
    <row r="80" spans="1:9" s="1" customFormat="1" ht="12.75">
      <c r="A80" s="27"/>
      <c r="B80" s="11"/>
      <c r="C80" s="10"/>
      <c r="F80" s="2"/>
      <c r="G80" s="2"/>
      <c r="H80" s="2"/>
      <c r="I80" s="2"/>
    </row>
    <row r="81" spans="1:9" s="1" customFormat="1" ht="12.75">
      <c r="A81" s="27"/>
      <c r="B81" s="10"/>
      <c r="C81" s="11"/>
      <c r="F81" s="2"/>
      <c r="G81" s="2"/>
      <c r="H81" s="2"/>
      <c r="I81" s="2"/>
    </row>
    <row r="82" spans="1:9" s="1" customFormat="1" ht="12.75">
      <c r="A82" s="27"/>
      <c r="B82" s="10"/>
      <c r="C82" s="10"/>
      <c r="D82" s="7"/>
      <c r="F82" s="2"/>
      <c r="G82" s="2"/>
      <c r="H82" s="2"/>
      <c r="I82" s="2"/>
    </row>
    <row r="83" spans="1:9" s="1" customFormat="1" ht="12.75">
      <c r="A83" s="27"/>
      <c r="B83" s="10"/>
      <c r="C83" s="10"/>
      <c r="D83" s="7"/>
      <c r="F83" s="2"/>
      <c r="G83" s="2"/>
      <c r="H83" s="2"/>
      <c r="I83" s="2"/>
    </row>
    <row r="84" spans="1:9" s="1" customFormat="1" ht="12.75">
      <c r="A84" s="27"/>
      <c r="B84" s="10"/>
      <c r="C84" s="10"/>
      <c r="D84" s="7"/>
      <c r="F84" s="2"/>
      <c r="G84" s="2"/>
      <c r="H84" s="2"/>
      <c r="I84" s="2"/>
    </row>
    <row r="85" spans="1:9" s="1" customFormat="1" ht="12.75">
      <c r="A85" s="27"/>
      <c r="B85" s="10"/>
      <c r="C85" s="10"/>
      <c r="D85" s="7"/>
      <c r="F85" s="2"/>
      <c r="G85" s="2"/>
      <c r="H85" s="2"/>
      <c r="I85" s="2"/>
    </row>
    <row r="86" spans="1:9" s="1" customFormat="1" ht="12.75">
      <c r="A86" s="27"/>
      <c r="B86" s="10"/>
      <c r="C86" s="10"/>
      <c r="D86" s="7"/>
      <c r="F86" s="2"/>
      <c r="G86" s="2"/>
      <c r="H86" s="2"/>
      <c r="I86" s="2"/>
    </row>
    <row r="87" spans="1:9" s="1" customFormat="1" ht="12.75">
      <c r="A87" s="27"/>
      <c r="B87" s="10"/>
      <c r="C87" s="10"/>
      <c r="F87" s="2"/>
      <c r="G87" s="2"/>
      <c r="H87" s="2"/>
      <c r="I87" s="2"/>
    </row>
    <row r="88" spans="1:9" s="1" customFormat="1" ht="12.75">
      <c r="A88" s="27"/>
      <c r="B88" s="10"/>
      <c r="C88" s="11"/>
      <c r="F88" s="2"/>
      <c r="G88" s="2"/>
      <c r="H88" s="2"/>
      <c r="I88" s="2"/>
    </row>
    <row r="89" spans="1:9" s="1" customFormat="1" ht="12.75">
      <c r="A89" s="27"/>
      <c r="B89" s="10"/>
      <c r="C89" s="10"/>
      <c r="D89" s="7"/>
      <c r="F89" s="2"/>
      <c r="G89" s="2"/>
      <c r="H89" s="2"/>
      <c r="I89" s="2"/>
    </row>
    <row r="90" spans="1:9" s="1" customFormat="1" ht="12.75">
      <c r="A90" s="27"/>
      <c r="B90" s="10"/>
      <c r="C90" s="10"/>
      <c r="D90" s="7"/>
      <c r="F90" s="2"/>
      <c r="G90" s="2"/>
      <c r="H90" s="2"/>
      <c r="I90" s="2"/>
    </row>
    <row r="91" spans="1:9" s="1" customFormat="1" ht="12.75">
      <c r="A91" s="27"/>
      <c r="B91" s="10"/>
      <c r="C91" s="10"/>
      <c r="F91" s="2"/>
      <c r="G91" s="2"/>
      <c r="H91" s="2"/>
      <c r="I91" s="2"/>
    </row>
    <row r="92" spans="1:9" s="1" customFormat="1" ht="12.75">
      <c r="A92" s="27"/>
      <c r="B92" s="10"/>
      <c r="C92" s="11"/>
      <c r="F92" s="2"/>
      <c r="G92" s="2"/>
      <c r="H92" s="2"/>
      <c r="I92" s="2"/>
    </row>
    <row r="93" spans="1:9" s="1" customFormat="1" ht="12.75">
      <c r="A93" s="27"/>
      <c r="B93" s="10"/>
      <c r="C93" s="10"/>
      <c r="D93" s="7"/>
      <c r="F93" s="2"/>
      <c r="G93" s="2"/>
      <c r="H93" s="2"/>
      <c r="I93" s="2"/>
    </row>
    <row r="94" spans="1:9" s="1" customFormat="1" ht="12.75">
      <c r="A94" s="27"/>
      <c r="B94" s="10"/>
      <c r="C94" s="10"/>
      <c r="F94" s="2"/>
      <c r="G94" s="2"/>
      <c r="H94" s="2"/>
      <c r="I94" s="2"/>
    </row>
    <row r="95" spans="1:9" s="1" customFormat="1" ht="12.75">
      <c r="A95" s="27"/>
      <c r="B95" s="10"/>
      <c r="C95" s="10"/>
      <c r="D95" s="7"/>
      <c r="F95" s="2"/>
      <c r="G95" s="2"/>
      <c r="H95" s="2"/>
      <c r="I95" s="2"/>
    </row>
    <row r="96" spans="1:9" s="1" customFormat="1" ht="12.75">
      <c r="A96" s="27"/>
      <c r="B96" s="10"/>
      <c r="C96" s="10"/>
      <c r="F96" s="2"/>
      <c r="G96" s="2"/>
      <c r="H96" s="2"/>
      <c r="I96" s="2"/>
    </row>
    <row r="97" spans="1:9" s="1" customFormat="1" ht="12.75">
      <c r="A97" s="27"/>
      <c r="B97" s="10"/>
      <c r="C97" s="10"/>
      <c r="D97" s="7"/>
      <c r="F97" s="2"/>
      <c r="G97" s="2"/>
      <c r="H97" s="2"/>
      <c r="I97" s="2"/>
    </row>
    <row r="98" spans="1:9" s="1" customFormat="1" ht="12.75">
      <c r="A98" s="27"/>
      <c r="B98" s="10"/>
      <c r="C98" s="10"/>
      <c r="F98" s="2"/>
      <c r="G98" s="2"/>
      <c r="H98" s="2"/>
      <c r="I98" s="2"/>
    </row>
    <row r="99" spans="1:9" s="1" customFormat="1" ht="12.75">
      <c r="A99" s="27"/>
      <c r="B99" s="10"/>
      <c r="C99" s="10"/>
      <c r="D99" s="7"/>
      <c r="F99" s="2"/>
      <c r="G99" s="2"/>
      <c r="H99" s="2"/>
      <c r="I99" s="2"/>
    </row>
    <row r="100" spans="1:9" s="1" customFormat="1" ht="12.75">
      <c r="A100" s="27"/>
      <c r="B100" s="10"/>
      <c r="C100" s="10"/>
      <c r="F100" s="2"/>
      <c r="G100" s="2"/>
      <c r="H100" s="2"/>
      <c r="I100" s="2"/>
    </row>
    <row r="101" spans="1:9" s="1" customFormat="1" ht="12.75">
      <c r="A101" s="27"/>
      <c r="B101" s="10"/>
      <c r="C101" s="10"/>
      <c r="D101" s="7"/>
      <c r="F101" s="2"/>
      <c r="G101" s="2"/>
      <c r="H101" s="2"/>
      <c r="I101" s="2"/>
    </row>
    <row r="102" spans="1:9" s="1" customFormat="1" ht="12.75">
      <c r="A102" s="27"/>
      <c r="B102" s="10"/>
      <c r="C102" s="10"/>
      <c r="F102" s="2"/>
      <c r="G102" s="2"/>
      <c r="H102" s="2"/>
      <c r="I102" s="2"/>
    </row>
    <row r="103" spans="1:9" s="1" customFormat="1" ht="12.75">
      <c r="A103" s="27"/>
      <c r="B103" s="10"/>
      <c r="C103" s="10"/>
      <c r="D103" s="7"/>
      <c r="F103" s="2"/>
      <c r="G103" s="2"/>
      <c r="H103" s="2"/>
      <c r="I103" s="2"/>
    </row>
    <row r="104" spans="1:9" s="1" customFormat="1" ht="12.75">
      <c r="A104" s="27"/>
      <c r="B104" s="10"/>
      <c r="C104" s="10"/>
      <c r="F104" s="2"/>
      <c r="G104" s="2"/>
      <c r="H104" s="2"/>
      <c r="I104" s="2"/>
    </row>
    <row r="105" spans="1:9" s="1" customFormat="1" ht="12.75">
      <c r="A105" s="27"/>
      <c r="B105" s="11"/>
      <c r="C105" s="10"/>
      <c r="D105" s="7"/>
      <c r="F105" s="2"/>
      <c r="G105" s="2"/>
      <c r="H105" s="2"/>
      <c r="I105" s="2"/>
    </row>
    <row r="106" spans="1:9" s="1" customFormat="1" ht="12.75">
      <c r="A106" s="27"/>
      <c r="B106" s="10"/>
      <c r="C106" s="10"/>
      <c r="F106" s="2"/>
      <c r="G106" s="2"/>
      <c r="H106" s="2"/>
      <c r="I106" s="2"/>
    </row>
    <row r="107" spans="1:9" s="1" customFormat="1" ht="12.75">
      <c r="A107" s="27"/>
      <c r="B107" s="10"/>
      <c r="C107" s="10"/>
      <c r="D107" s="7"/>
      <c r="F107" s="2"/>
      <c r="G107" s="2"/>
      <c r="H107" s="2"/>
      <c r="I107" s="2"/>
    </row>
    <row r="108" spans="1:9" s="1" customFormat="1" ht="12.75">
      <c r="A108" s="27"/>
      <c r="B108" s="10"/>
      <c r="C108" s="10"/>
      <c r="F108" s="2"/>
      <c r="G108" s="2"/>
      <c r="H108" s="2"/>
      <c r="I108" s="2"/>
    </row>
    <row r="109" spans="1:9" s="1" customFormat="1" ht="12.75">
      <c r="A109" s="27"/>
      <c r="B109" s="10"/>
      <c r="C109" s="10"/>
      <c r="D109" s="7"/>
      <c r="F109" s="2"/>
      <c r="G109" s="2"/>
      <c r="H109" s="2"/>
      <c r="I109" s="2"/>
    </row>
    <row r="110" spans="1:9" s="1" customFormat="1" ht="12.75">
      <c r="A110" s="27"/>
      <c r="B110" s="10"/>
      <c r="C110" s="10"/>
      <c r="F110" s="2"/>
      <c r="G110" s="2"/>
      <c r="H110" s="2"/>
      <c r="I110" s="2"/>
    </row>
    <row r="111" spans="1:9" s="1" customFormat="1" ht="12.75">
      <c r="A111" s="27"/>
      <c r="B111" s="10"/>
      <c r="C111" s="10"/>
      <c r="D111" s="7"/>
      <c r="F111" s="2"/>
      <c r="G111" s="2"/>
      <c r="H111" s="2"/>
      <c r="I111" s="2"/>
    </row>
    <row r="112" spans="1:9" s="1" customFormat="1" ht="12.75">
      <c r="A112" s="27"/>
      <c r="B112" s="10"/>
      <c r="C112" s="10"/>
      <c r="F112" s="2"/>
      <c r="G112" s="2"/>
      <c r="H112" s="2"/>
      <c r="I112" s="2"/>
    </row>
    <row r="113" spans="1:9" s="1" customFormat="1" ht="12.75">
      <c r="A113" s="27"/>
      <c r="B113" s="10"/>
      <c r="C113" s="10"/>
      <c r="D113" s="7"/>
      <c r="F113" s="2"/>
      <c r="G113" s="2"/>
      <c r="H113" s="2"/>
      <c r="I113" s="2"/>
    </row>
    <row r="114" spans="1:9" s="1" customFormat="1" ht="12.75">
      <c r="A114" s="27"/>
      <c r="B114" s="11"/>
      <c r="C114" s="10"/>
      <c r="F114" s="2"/>
      <c r="G114" s="2"/>
      <c r="H114" s="2"/>
      <c r="I114" s="2"/>
    </row>
    <row r="115" spans="1:9" s="1" customFormat="1" ht="12.75">
      <c r="A115" s="27"/>
      <c r="B115" s="10"/>
      <c r="C115" s="10"/>
      <c r="D115" s="7"/>
      <c r="F115" s="2"/>
      <c r="G115" s="2"/>
      <c r="H115" s="2"/>
      <c r="I115" s="2"/>
    </row>
    <row r="116" spans="1:9" s="1" customFormat="1" ht="12.75">
      <c r="A116" s="27"/>
      <c r="B116" s="16"/>
      <c r="C116" s="10"/>
      <c r="F116" s="2"/>
      <c r="G116" s="2"/>
      <c r="H116" s="2"/>
      <c r="I116" s="2"/>
    </row>
    <row r="117" spans="1:9" s="1" customFormat="1" ht="12.75">
      <c r="A117" s="27"/>
      <c r="B117" s="10"/>
      <c r="C117" s="11"/>
      <c r="F117" s="2"/>
      <c r="G117" s="2"/>
      <c r="H117" s="2"/>
      <c r="I117" s="2"/>
    </row>
    <row r="118" spans="1:9" s="1" customFormat="1" ht="12.75">
      <c r="A118" s="27"/>
      <c r="B118" s="9"/>
      <c r="C118" s="10"/>
      <c r="D118" s="7"/>
      <c r="F118" s="2"/>
      <c r="G118" s="2"/>
      <c r="H118" s="2"/>
      <c r="I118" s="2"/>
    </row>
    <row r="119" spans="2:4" ht="12.75">
      <c r="B119" s="9"/>
      <c r="C119" s="10"/>
      <c r="D119" s="7"/>
    </row>
    <row r="120" spans="2:4" ht="12.75">
      <c r="B120" s="10"/>
      <c r="C120" s="10"/>
      <c r="D120" s="7"/>
    </row>
    <row r="121" spans="2:3" ht="12.75">
      <c r="B121" s="9"/>
      <c r="C121" s="10"/>
    </row>
    <row r="122" spans="2:4" ht="12.75">
      <c r="B122" s="5"/>
      <c r="C122" s="10"/>
      <c r="D122" s="7"/>
    </row>
    <row r="123" spans="2:3" ht="12.75">
      <c r="B123" s="13"/>
      <c r="C123" s="10"/>
    </row>
    <row r="124" spans="2:4" ht="12.75">
      <c r="B124" s="14"/>
      <c r="C124" s="10"/>
      <c r="D124" s="7"/>
    </row>
    <row r="125" spans="2:3" ht="12.75">
      <c r="B125" s="6"/>
      <c r="C125" s="10"/>
    </row>
    <row r="126" spans="2:3" ht="12.75">
      <c r="B126" s="9"/>
      <c r="C126" s="11"/>
    </row>
    <row r="127" spans="2:4" ht="12.75">
      <c r="B127" s="8"/>
      <c r="C127" s="10"/>
      <c r="D127" s="7"/>
    </row>
    <row r="128" spans="1:5" ht="12.75">
      <c r="A128" s="28"/>
      <c r="B128" s="8"/>
      <c r="C128" s="16"/>
      <c r="D128" s="17"/>
      <c r="E128" s="17"/>
    </row>
    <row r="129" spans="1:3" ht="12.75">
      <c r="A129" s="28"/>
      <c r="B129" s="15"/>
      <c r="C129" s="10"/>
    </row>
    <row r="130" spans="2:3" ht="12.75">
      <c r="B130" s="8"/>
      <c r="C130" s="9"/>
    </row>
    <row r="131" spans="2:3" ht="12.75">
      <c r="B131" s="8"/>
      <c r="C131" s="9"/>
    </row>
    <row r="132" spans="2:3" ht="12.75">
      <c r="B132" s="8"/>
      <c r="C132" s="10"/>
    </row>
    <row r="133" spans="2:3" ht="12.75">
      <c r="B133" s="15"/>
      <c r="C133" s="9"/>
    </row>
    <row r="134" spans="2:9" ht="12.75">
      <c r="B134" s="8"/>
      <c r="C134" s="5"/>
      <c r="F134" s="18"/>
      <c r="G134" s="18"/>
      <c r="H134" s="18"/>
      <c r="I134" s="18"/>
    </row>
    <row r="135" spans="2:3" ht="12.75">
      <c r="B135" s="8"/>
      <c r="C135" s="13"/>
    </row>
    <row r="136" spans="2:9" ht="12.75">
      <c r="B136" s="8"/>
      <c r="C136" s="14"/>
      <c r="I136" s="21"/>
    </row>
    <row r="137" spans="2:9" ht="12.75">
      <c r="B137" s="8"/>
      <c r="C137" s="6"/>
      <c r="I137" s="19"/>
    </row>
    <row r="138" spans="2:3" ht="12.75">
      <c r="B138" s="8"/>
      <c r="C138" s="9"/>
    </row>
    <row r="139" spans="2:3" ht="12.75">
      <c r="B139" s="8"/>
      <c r="C139" s="8"/>
    </row>
    <row r="140" spans="2:4" ht="12.75">
      <c r="B140" s="8"/>
      <c r="C140" s="8"/>
      <c r="D140" s="7"/>
    </row>
    <row r="141" spans="2:3" ht="12.75">
      <c r="B141" s="8"/>
      <c r="C141" s="15"/>
    </row>
    <row r="142" spans="2:3" ht="12.75">
      <c r="B142" s="8"/>
      <c r="C142" s="8"/>
    </row>
    <row r="143" spans="2:3" ht="12.75">
      <c r="B143" s="8"/>
      <c r="C143" s="8"/>
    </row>
    <row r="144" spans="2:4" ht="13.5" customHeight="1">
      <c r="B144" s="8"/>
      <c r="C144" s="8"/>
      <c r="D144" s="7"/>
    </row>
    <row r="145" spans="2:3" ht="13.5" customHeight="1">
      <c r="B145" s="8"/>
      <c r="C145" s="15"/>
    </row>
    <row r="146" spans="2:3" ht="13.5" customHeight="1">
      <c r="B146" s="8"/>
      <c r="C146" s="8"/>
    </row>
    <row r="147" spans="2:3" ht="13.5" customHeight="1">
      <c r="B147" s="8"/>
      <c r="C147" s="8"/>
    </row>
    <row r="148" spans="2:3" ht="13.5" customHeight="1">
      <c r="B148" s="15"/>
      <c r="C148" s="8"/>
    </row>
    <row r="149" spans="2:3" ht="13.5" customHeight="1">
      <c r="B149" s="8"/>
      <c r="C149" s="8"/>
    </row>
    <row r="150" spans="2:3" ht="13.5" customHeight="1">
      <c r="B150" s="8"/>
      <c r="C150" s="8"/>
    </row>
    <row r="151" spans="1:9" s="1" customFormat="1" ht="13.5" customHeight="1">
      <c r="A151" s="27"/>
      <c r="B151" s="8"/>
      <c r="C151" s="8"/>
      <c r="F151" s="2"/>
      <c r="G151" s="2"/>
      <c r="H151" s="2"/>
      <c r="I151" s="2"/>
    </row>
    <row r="152" spans="1:9" s="1" customFormat="1" ht="13.5" customHeight="1">
      <c r="A152" s="27"/>
      <c r="B152" s="8"/>
      <c r="C152" s="8"/>
      <c r="F152" s="2"/>
      <c r="G152" s="2"/>
      <c r="H152" s="2"/>
      <c r="I152" s="2"/>
    </row>
    <row r="153" spans="1:9" s="1" customFormat="1" ht="13.5" customHeight="1">
      <c r="A153" s="27"/>
      <c r="B153" s="8"/>
      <c r="C153" s="8"/>
      <c r="F153" s="2"/>
      <c r="G153" s="2"/>
      <c r="H153" s="2"/>
      <c r="I153" s="2"/>
    </row>
    <row r="154" spans="1:9" s="1" customFormat="1" ht="13.5" customHeight="1">
      <c r="A154" s="27"/>
      <c r="B154" s="8"/>
      <c r="C154" s="8"/>
      <c r="F154" s="2"/>
      <c r="G154" s="2"/>
      <c r="H154" s="2"/>
      <c r="I154" s="2"/>
    </row>
    <row r="155" spans="1:9" s="1" customFormat="1" ht="13.5" customHeight="1">
      <c r="A155" s="27"/>
      <c r="B155" s="8"/>
      <c r="C155" s="8"/>
      <c r="F155" s="2"/>
      <c r="G155" s="2"/>
      <c r="H155" s="2"/>
      <c r="I155" s="2"/>
    </row>
    <row r="156" spans="1:9" s="1" customFormat="1" ht="13.5" customHeight="1">
      <c r="A156" s="27"/>
      <c r="B156" s="8"/>
      <c r="C156" s="8"/>
      <c r="F156" s="2"/>
      <c r="G156" s="2"/>
      <c r="H156" s="2"/>
      <c r="I156" s="2"/>
    </row>
    <row r="157" spans="1:9" s="1" customFormat="1" ht="13.5" customHeight="1">
      <c r="A157" s="27"/>
      <c r="B157" s="8"/>
      <c r="C157" s="8"/>
      <c r="F157" s="2"/>
      <c r="G157" s="2"/>
      <c r="H157" s="2"/>
      <c r="I157" s="2"/>
    </row>
    <row r="158" spans="1:9" s="1" customFormat="1" ht="13.5" customHeight="1">
      <c r="A158" s="27"/>
      <c r="B158" s="8"/>
      <c r="C158" s="8"/>
      <c r="F158" s="2"/>
      <c r="G158" s="2"/>
      <c r="H158" s="2"/>
      <c r="I158" s="2"/>
    </row>
    <row r="159" spans="1:9" s="1" customFormat="1" ht="13.5" customHeight="1">
      <c r="A159" s="27"/>
      <c r="B159" s="8"/>
      <c r="C159" s="8"/>
      <c r="F159" s="2"/>
      <c r="G159" s="2"/>
      <c r="H159" s="2"/>
      <c r="I159" s="2"/>
    </row>
    <row r="160" spans="1:9" s="1" customFormat="1" ht="13.5" customHeight="1">
      <c r="A160" s="27"/>
      <c r="B160" s="9"/>
      <c r="C160" s="15"/>
      <c r="F160" s="2"/>
      <c r="G160" s="2"/>
      <c r="H160" s="2"/>
      <c r="I160" s="2"/>
    </row>
    <row r="161" spans="1:9" s="1" customFormat="1" ht="13.5" customHeight="1">
      <c r="A161" s="27"/>
      <c r="B161" s="10"/>
      <c r="C161" s="8"/>
      <c r="F161" s="2"/>
      <c r="G161" s="2"/>
      <c r="H161" s="2"/>
      <c r="I161" s="2"/>
    </row>
    <row r="162" spans="1:9" s="1" customFormat="1" ht="13.5" customHeight="1">
      <c r="A162" s="27"/>
      <c r="B162" s="10"/>
      <c r="C162" s="8"/>
      <c r="F162" s="2"/>
      <c r="G162" s="2"/>
      <c r="H162" s="2"/>
      <c r="I162" s="2"/>
    </row>
    <row r="163" spans="1:9" s="1" customFormat="1" ht="13.5" customHeight="1">
      <c r="A163" s="27"/>
      <c r="B163" s="10"/>
      <c r="C163" s="8"/>
      <c r="F163" s="2"/>
      <c r="G163" s="2"/>
      <c r="H163" s="2"/>
      <c r="I163" s="2"/>
    </row>
    <row r="164" spans="1:9" s="1" customFormat="1" ht="13.5" customHeight="1">
      <c r="A164" s="27"/>
      <c r="B164" s="10"/>
      <c r="C164" s="8"/>
      <c r="F164" s="2"/>
      <c r="G164" s="2"/>
      <c r="H164" s="2"/>
      <c r="I164" s="2"/>
    </row>
    <row r="165" spans="1:9" s="1" customFormat="1" ht="13.5" customHeight="1">
      <c r="A165" s="27"/>
      <c r="B165" s="11"/>
      <c r="C165" s="8"/>
      <c r="F165" s="2"/>
      <c r="G165" s="2"/>
      <c r="H165" s="2"/>
      <c r="I165" s="2"/>
    </row>
    <row r="166" spans="1:9" s="1" customFormat="1" ht="13.5" customHeight="1">
      <c r="A166" s="27"/>
      <c r="B166" s="10"/>
      <c r="C166" s="8"/>
      <c r="F166" s="2"/>
      <c r="G166" s="2"/>
      <c r="H166" s="2"/>
      <c r="I166" s="2"/>
    </row>
    <row r="167" spans="1:9" s="1" customFormat="1" ht="13.5" customHeight="1">
      <c r="A167" s="27"/>
      <c r="B167" s="10"/>
      <c r="C167" s="8"/>
      <c r="F167" s="2"/>
      <c r="G167" s="2"/>
      <c r="H167" s="2"/>
      <c r="I167" s="2"/>
    </row>
    <row r="168" spans="1:9" s="1" customFormat="1" ht="13.5" customHeight="1">
      <c r="A168" s="27"/>
      <c r="B168" s="10"/>
      <c r="C168" s="8"/>
      <c r="F168" s="2"/>
      <c r="G168" s="2"/>
      <c r="H168" s="2"/>
      <c r="I168" s="2"/>
    </row>
    <row r="169" spans="1:9" s="1" customFormat="1" ht="13.5" customHeight="1">
      <c r="A169" s="27"/>
      <c r="B169" s="10"/>
      <c r="C169" s="8"/>
      <c r="F169" s="2"/>
      <c r="G169" s="2"/>
      <c r="H169" s="2"/>
      <c r="I169" s="2"/>
    </row>
    <row r="170" spans="1:9" s="1" customFormat="1" ht="13.5" customHeight="1">
      <c r="A170" s="27"/>
      <c r="B170" s="11"/>
      <c r="C170" s="8"/>
      <c r="F170" s="2"/>
      <c r="G170" s="2"/>
      <c r="H170" s="2"/>
      <c r="I170" s="2"/>
    </row>
    <row r="171" spans="1:9" s="1" customFormat="1" ht="13.5" customHeight="1">
      <c r="A171" s="27"/>
      <c r="B171" s="10"/>
      <c r="C171" s="8"/>
      <c r="F171" s="2"/>
      <c r="G171" s="2"/>
      <c r="H171" s="2"/>
      <c r="I171" s="2"/>
    </row>
    <row r="172" spans="1:9" s="1" customFormat="1" ht="13.5" customHeight="1">
      <c r="A172" s="27"/>
      <c r="B172" s="10"/>
      <c r="C172" s="9"/>
      <c r="F172" s="2"/>
      <c r="G172" s="2"/>
      <c r="H172" s="2"/>
      <c r="I172" s="2"/>
    </row>
    <row r="173" spans="1:9" s="1" customFormat="1" ht="13.5" customHeight="1">
      <c r="A173" s="27"/>
      <c r="B173" s="10"/>
      <c r="C173" s="10"/>
      <c r="D173" s="7"/>
      <c r="F173" s="2"/>
      <c r="G173" s="2"/>
      <c r="H173" s="2"/>
      <c r="I173" s="2"/>
    </row>
    <row r="174" spans="1:9" s="1" customFormat="1" ht="13.5" customHeight="1">
      <c r="A174" s="27"/>
      <c r="B174" s="10"/>
      <c r="C174" s="10"/>
      <c r="F174" s="2"/>
      <c r="G174" s="2"/>
      <c r="H174" s="2"/>
      <c r="I174" s="2"/>
    </row>
    <row r="175" spans="1:9" s="1" customFormat="1" ht="13.5" customHeight="1">
      <c r="A175" s="27"/>
      <c r="B175" s="10"/>
      <c r="C175" s="10"/>
      <c r="D175" s="7"/>
      <c r="F175" s="2"/>
      <c r="G175" s="2"/>
      <c r="H175" s="2"/>
      <c r="I175" s="2"/>
    </row>
    <row r="176" spans="1:9" s="1" customFormat="1" ht="13.5" customHeight="1">
      <c r="A176" s="27"/>
      <c r="B176" s="10"/>
      <c r="C176" s="10"/>
      <c r="F176" s="2"/>
      <c r="G176" s="2"/>
      <c r="H176" s="2"/>
      <c r="I176" s="2"/>
    </row>
    <row r="177" spans="1:9" s="1" customFormat="1" ht="13.5" customHeight="1">
      <c r="A177" s="27"/>
      <c r="B177" s="11"/>
      <c r="C177" s="11"/>
      <c r="F177" s="2"/>
      <c r="G177" s="2"/>
      <c r="H177" s="2"/>
      <c r="I177" s="2"/>
    </row>
    <row r="178" spans="1:9" s="1" customFormat="1" ht="13.5" customHeight="1">
      <c r="A178" s="27"/>
      <c r="B178" s="10"/>
      <c r="C178" s="10"/>
      <c r="D178" s="7"/>
      <c r="F178" s="2"/>
      <c r="G178" s="2"/>
      <c r="H178" s="2"/>
      <c r="I178" s="2"/>
    </row>
    <row r="179" spans="1:9" s="1" customFormat="1" ht="12.75">
      <c r="A179" s="27"/>
      <c r="B179" s="10"/>
      <c r="C179" s="10"/>
      <c r="D179" s="7"/>
      <c r="F179" s="2"/>
      <c r="G179" s="2"/>
      <c r="H179" s="2"/>
      <c r="I179" s="2"/>
    </row>
    <row r="180" spans="1:9" s="1" customFormat="1" ht="12.75">
      <c r="A180" s="27"/>
      <c r="B180" s="11"/>
      <c r="C180" s="10"/>
      <c r="D180" s="7"/>
      <c r="F180" s="2"/>
      <c r="G180" s="2"/>
      <c r="H180" s="2"/>
      <c r="I180" s="2"/>
    </row>
    <row r="181" spans="1:9" s="1" customFormat="1" ht="12.75">
      <c r="A181" s="27"/>
      <c r="B181" s="10"/>
      <c r="C181" s="10"/>
      <c r="F181" s="2"/>
      <c r="G181" s="2"/>
      <c r="H181" s="2"/>
      <c r="I181" s="2"/>
    </row>
    <row r="182" spans="1:9" s="1" customFormat="1" ht="12.75">
      <c r="A182" s="27"/>
      <c r="B182" s="10"/>
      <c r="C182" s="11"/>
      <c r="F182" s="2"/>
      <c r="G182" s="2"/>
      <c r="H182" s="2"/>
      <c r="I182" s="2"/>
    </row>
    <row r="183" spans="1:9" s="1" customFormat="1" ht="12.75">
      <c r="A183" s="27"/>
      <c r="B183" s="10"/>
      <c r="C183" s="10"/>
      <c r="D183" s="7"/>
      <c r="F183" s="2"/>
      <c r="G183" s="2"/>
      <c r="H183" s="2"/>
      <c r="I183" s="2"/>
    </row>
    <row r="184" spans="1:9" s="1" customFormat="1" ht="12.75">
      <c r="A184" s="27"/>
      <c r="B184" s="10"/>
      <c r="C184" s="10"/>
      <c r="D184" s="7"/>
      <c r="F184" s="2"/>
      <c r="G184" s="2"/>
      <c r="H184" s="2"/>
      <c r="I184" s="2"/>
    </row>
    <row r="185" spans="1:9" s="1" customFormat="1" ht="12.75">
      <c r="A185" s="27"/>
      <c r="B185" s="10"/>
      <c r="C185" s="10"/>
      <c r="D185" s="7"/>
      <c r="F185" s="2"/>
      <c r="G185" s="2"/>
      <c r="H185" s="2"/>
      <c r="I185" s="2"/>
    </row>
    <row r="186" spans="1:9" s="1" customFormat="1" ht="12.75">
      <c r="A186" s="27"/>
      <c r="B186" s="10"/>
      <c r="C186" s="10"/>
      <c r="D186" s="7"/>
      <c r="F186" s="2"/>
      <c r="G186" s="2"/>
      <c r="H186" s="2"/>
      <c r="I186" s="2"/>
    </row>
    <row r="187" spans="1:9" s="1" customFormat="1" ht="12.75">
      <c r="A187" s="27"/>
      <c r="B187" s="11"/>
      <c r="C187" s="10"/>
      <c r="D187" s="7"/>
      <c r="F187" s="2"/>
      <c r="G187" s="2"/>
      <c r="H187" s="2"/>
      <c r="I187" s="2"/>
    </row>
    <row r="188" spans="1:9" s="1" customFormat="1" ht="12.75">
      <c r="A188" s="27"/>
      <c r="B188" s="10"/>
      <c r="C188" s="10"/>
      <c r="F188" s="2"/>
      <c r="G188" s="2"/>
      <c r="H188" s="2"/>
      <c r="I188" s="2"/>
    </row>
    <row r="189" spans="1:9" s="1" customFormat="1" ht="12.75">
      <c r="A189" s="27"/>
      <c r="B189" s="10"/>
      <c r="C189" s="11"/>
      <c r="F189" s="2"/>
      <c r="G189" s="2"/>
      <c r="H189" s="2"/>
      <c r="I189" s="2"/>
    </row>
    <row r="190" spans="1:9" s="1" customFormat="1" ht="12.75">
      <c r="A190" s="27"/>
      <c r="B190" s="10"/>
      <c r="C190" s="10"/>
      <c r="D190" s="7"/>
      <c r="F190" s="2"/>
      <c r="G190" s="2"/>
      <c r="H190" s="2"/>
      <c r="I190" s="2"/>
    </row>
    <row r="191" spans="1:9" s="1" customFormat="1" ht="12.75">
      <c r="A191" s="27"/>
      <c r="B191" s="10"/>
      <c r="C191" s="10"/>
      <c r="F191" s="2"/>
      <c r="G191" s="2"/>
      <c r="H191" s="2"/>
      <c r="I191" s="2"/>
    </row>
    <row r="192" spans="1:9" s="1" customFormat="1" ht="12.75">
      <c r="A192" s="27"/>
      <c r="B192" s="10"/>
      <c r="C192" s="11"/>
      <c r="F192" s="2"/>
      <c r="G192" s="2"/>
      <c r="H192" s="2"/>
      <c r="I192" s="2"/>
    </row>
    <row r="193" spans="1:9" s="1" customFormat="1" ht="12.75">
      <c r="A193" s="27"/>
      <c r="B193" s="11"/>
      <c r="C193" s="10"/>
      <c r="D193" s="7"/>
      <c r="F193" s="2"/>
      <c r="G193" s="2"/>
      <c r="H193" s="2"/>
      <c r="I193" s="2"/>
    </row>
    <row r="194" spans="1:9" s="1" customFormat="1" ht="12.75">
      <c r="A194" s="27"/>
      <c r="B194" s="10"/>
      <c r="C194" s="10"/>
      <c r="D194" s="7"/>
      <c r="F194" s="2"/>
      <c r="G194" s="2"/>
      <c r="H194" s="2"/>
      <c r="I194" s="2"/>
    </row>
    <row r="195" spans="1:9" s="1" customFormat="1" ht="12.75">
      <c r="A195" s="27"/>
      <c r="B195" s="10"/>
      <c r="C195" s="10"/>
      <c r="D195" s="7"/>
      <c r="F195" s="2"/>
      <c r="G195" s="2"/>
      <c r="H195" s="2"/>
      <c r="I195" s="2"/>
    </row>
    <row r="196" spans="1:9" s="1" customFormat="1" ht="12.75">
      <c r="A196" s="27"/>
      <c r="B196" s="10"/>
      <c r="C196" s="10"/>
      <c r="D196" s="7"/>
      <c r="F196" s="2"/>
      <c r="G196" s="2"/>
      <c r="H196" s="2"/>
      <c r="I196" s="2"/>
    </row>
    <row r="197" spans="1:9" s="1" customFormat="1" ht="12.75">
      <c r="A197" s="27"/>
      <c r="B197" s="10"/>
      <c r="C197" s="10"/>
      <c r="D197" s="7"/>
      <c r="F197" s="2"/>
      <c r="G197" s="2"/>
      <c r="H197" s="2"/>
      <c r="I197" s="2"/>
    </row>
    <row r="198" spans="1:9" s="1" customFormat="1" ht="12.75">
      <c r="A198" s="27"/>
      <c r="B198" s="10"/>
      <c r="C198" s="10"/>
      <c r="F198" s="2"/>
      <c r="G198" s="2"/>
      <c r="H198" s="2"/>
      <c r="I198" s="2"/>
    </row>
    <row r="199" spans="1:9" s="1" customFormat="1" ht="12.75">
      <c r="A199" s="27"/>
      <c r="B199" s="10"/>
      <c r="C199" s="11"/>
      <c r="F199" s="2"/>
      <c r="G199" s="2"/>
      <c r="H199" s="2"/>
      <c r="I199" s="2"/>
    </row>
    <row r="200" spans="1:9" s="1" customFormat="1" ht="12.75">
      <c r="A200" s="27"/>
      <c r="B200" s="11"/>
      <c r="C200" s="10"/>
      <c r="D200" s="7"/>
      <c r="F200" s="2"/>
      <c r="G200" s="2"/>
      <c r="H200" s="2"/>
      <c r="I200" s="2"/>
    </row>
    <row r="201" spans="1:9" s="1" customFormat="1" ht="12.75">
      <c r="A201" s="27"/>
      <c r="B201" s="10"/>
      <c r="C201" s="10"/>
      <c r="D201" s="7"/>
      <c r="F201" s="2"/>
      <c r="G201" s="2"/>
      <c r="H201" s="2"/>
      <c r="I201" s="2"/>
    </row>
    <row r="202" spans="1:9" s="1" customFormat="1" ht="12.75">
      <c r="A202" s="27"/>
      <c r="B202" s="10"/>
      <c r="C202" s="10"/>
      <c r="D202" s="7"/>
      <c r="F202" s="2"/>
      <c r="G202" s="2"/>
      <c r="H202" s="2"/>
      <c r="I202" s="2"/>
    </row>
    <row r="203" spans="1:9" s="1" customFormat="1" ht="12.75">
      <c r="A203" s="27"/>
      <c r="B203" s="10"/>
      <c r="C203" s="10"/>
      <c r="D203" s="7"/>
      <c r="F203" s="2"/>
      <c r="G203" s="2"/>
      <c r="H203" s="2"/>
      <c r="I203" s="2"/>
    </row>
    <row r="204" spans="1:9" s="1" customFormat="1" ht="12.75">
      <c r="A204" s="27"/>
      <c r="B204" s="11"/>
      <c r="C204" s="10"/>
      <c r="F204" s="2"/>
      <c r="G204" s="2"/>
      <c r="H204" s="2"/>
      <c r="I204" s="2"/>
    </row>
    <row r="205" spans="1:9" s="1" customFormat="1" ht="12.75">
      <c r="A205" s="27"/>
      <c r="B205" s="10"/>
      <c r="C205" s="11"/>
      <c r="F205" s="2"/>
      <c r="G205" s="2"/>
      <c r="H205" s="2"/>
      <c r="I205" s="2"/>
    </row>
    <row r="206" spans="1:9" s="1" customFormat="1" ht="12.75">
      <c r="A206" s="27"/>
      <c r="B206" s="10"/>
      <c r="C206" s="10"/>
      <c r="D206" s="7"/>
      <c r="F206" s="2"/>
      <c r="G206" s="2"/>
      <c r="H206" s="2"/>
      <c r="I206" s="2"/>
    </row>
    <row r="207" spans="1:9" s="1" customFormat="1" ht="12.75">
      <c r="A207" s="27"/>
      <c r="B207" s="10"/>
      <c r="C207" s="10"/>
      <c r="D207" s="7"/>
      <c r="F207" s="2"/>
      <c r="G207" s="2"/>
      <c r="H207" s="2"/>
      <c r="I207" s="2"/>
    </row>
    <row r="208" spans="1:9" s="1" customFormat="1" ht="12.75">
      <c r="A208" s="27"/>
      <c r="B208" s="10"/>
      <c r="C208" s="10"/>
      <c r="D208" s="7"/>
      <c r="F208" s="2"/>
      <c r="G208" s="2"/>
      <c r="H208" s="2"/>
      <c r="I208" s="2"/>
    </row>
    <row r="209" spans="1:9" s="1" customFormat="1" ht="12.75">
      <c r="A209" s="27"/>
      <c r="B209" s="10"/>
      <c r="C209" s="10"/>
      <c r="D209" s="7"/>
      <c r="F209" s="2"/>
      <c r="G209" s="2"/>
      <c r="H209" s="2"/>
      <c r="I209" s="2"/>
    </row>
    <row r="210" spans="1:9" s="1" customFormat="1" ht="12.75">
      <c r="A210" s="27"/>
      <c r="B210" s="20"/>
      <c r="C210" s="10"/>
      <c r="D210" s="7"/>
      <c r="F210" s="2"/>
      <c r="G210" s="2"/>
      <c r="H210" s="2"/>
      <c r="I210" s="2"/>
    </row>
    <row r="211" spans="1:9" s="1" customFormat="1" ht="12.75">
      <c r="A211" s="27"/>
      <c r="B211" s="12"/>
      <c r="C211" s="10"/>
      <c r="F211" s="2"/>
      <c r="G211" s="2"/>
      <c r="H211" s="2"/>
      <c r="I211" s="2"/>
    </row>
    <row r="212" spans="1:9" s="1" customFormat="1" ht="12.75">
      <c r="A212" s="27"/>
      <c r="B212" s="9"/>
      <c r="C212" s="11"/>
      <c r="F212" s="2"/>
      <c r="G212" s="2"/>
      <c r="H212" s="2"/>
      <c r="I212" s="2"/>
    </row>
    <row r="213" spans="1:9" s="1" customFormat="1" ht="12.75">
      <c r="A213" s="27"/>
      <c r="B213" s="12"/>
      <c r="C213" s="10"/>
      <c r="D213" s="7"/>
      <c r="F213" s="2"/>
      <c r="G213" s="2"/>
      <c r="H213" s="2"/>
      <c r="I213" s="2"/>
    </row>
    <row r="214" spans="1:9" s="1" customFormat="1" ht="12.75">
      <c r="A214" s="27"/>
      <c r="B214" s="12"/>
      <c r="C214" s="10"/>
      <c r="D214" s="7"/>
      <c r="F214" s="2"/>
      <c r="G214" s="2"/>
      <c r="H214" s="2"/>
      <c r="I214" s="2"/>
    </row>
    <row r="215" ht="12.75">
      <c r="C215" s="10"/>
    </row>
    <row r="216" spans="2:3" ht="15.75">
      <c r="B216" s="22"/>
      <c r="C216" s="11"/>
    </row>
    <row r="217" spans="3:4" ht="12.75">
      <c r="C217" s="10"/>
      <c r="D217" s="7"/>
    </row>
    <row r="218" spans="3:4" ht="12.75">
      <c r="C218" s="10"/>
      <c r="D218" s="7"/>
    </row>
    <row r="219" spans="3:4" ht="12.75">
      <c r="C219" s="10"/>
      <c r="D219" s="7"/>
    </row>
    <row r="220" spans="3:4" ht="12.75">
      <c r="C220" s="10"/>
      <c r="D220" s="7"/>
    </row>
    <row r="221" ht="12.75">
      <c r="C221" s="10"/>
    </row>
    <row r="222" spans="3:5" ht="12.75">
      <c r="C222" s="20"/>
      <c r="D222" s="17"/>
      <c r="E222" s="17"/>
    </row>
    <row r="224" ht="12.75">
      <c r="C224" s="9"/>
    </row>
    <row r="228" spans="3:9" ht="15.75">
      <c r="C228" s="31"/>
      <c r="D228" s="23"/>
      <c r="E228" s="23"/>
      <c r="F228" s="18"/>
      <c r="G228" s="18"/>
      <c r="H228" s="18"/>
      <c r="I228" s="18"/>
    </row>
    <row r="230" ht="12.75">
      <c r="I230" s="21"/>
    </row>
    <row r="233" ht="13.5" thickBot="1"/>
    <row r="234" spans="6:9" ht="13.5" thickBot="1">
      <c r="F234" s="24"/>
      <c r="G234" s="24"/>
      <c r="H234" s="24"/>
      <c r="I234" s="25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4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view="pageBreakPreview" zoomScale="130" zoomScaleNormal="120" zoomScaleSheetLayoutView="130" zoomScalePageLayoutView="0" workbookViewId="0" topLeftCell="A1">
      <selection activeCell="G6" sqref="G6:G32"/>
    </sheetView>
  </sheetViews>
  <sheetFormatPr defaultColWidth="9.00390625" defaultRowHeight="12.75"/>
  <cols>
    <col min="1" max="1" width="11.125" style="27" customWidth="1"/>
    <col min="2" max="2" width="69.875" style="12" customWidth="1"/>
    <col min="3" max="3" width="12.87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32.25" thickBot="1">
      <c r="A1" s="26"/>
      <c r="B1" s="29" t="s">
        <v>101</v>
      </c>
      <c r="C1" s="37"/>
      <c r="D1"/>
      <c r="E1"/>
      <c r="F1"/>
      <c r="G1"/>
      <c r="H1"/>
      <c r="I1"/>
    </row>
    <row r="2" spans="1:9" ht="15.75">
      <c r="A2" s="26"/>
      <c r="B2" s="30" t="s">
        <v>102</v>
      </c>
      <c r="C2" s="37"/>
      <c r="D2"/>
      <c r="E2"/>
      <c r="F2"/>
      <c r="G2"/>
      <c r="H2"/>
      <c r="I2"/>
    </row>
    <row r="3" spans="1:9" ht="15.75">
      <c r="A3" s="26"/>
      <c r="B3" s="30" t="s">
        <v>24</v>
      </c>
      <c r="C3" s="30"/>
      <c r="F3" s="3"/>
      <c r="G3" s="4"/>
      <c r="H3" s="4"/>
      <c r="I3" s="37"/>
    </row>
    <row r="4" spans="1:9" ht="26.25" customHeight="1">
      <c r="A4" s="32" t="s">
        <v>11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 t="s">
        <v>198</v>
      </c>
      <c r="C5" s="10"/>
      <c r="D5" s="7"/>
    </row>
    <row r="6" spans="2:9" ht="12.75">
      <c r="B6" s="10" t="s">
        <v>175</v>
      </c>
      <c r="C6" s="10" t="s">
        <v>176</v>
      </c>
      <c r="D6" s="7" t="s">
        <v>4</v>
      </c>
      <c r="E6" s="1">
        <v>2</v>
      </c>
      <c r="H6" s="2">
        <f aca="true" t="shared" si="0" ref="H6:H22">SUM(F6:G6)</f>
        <v>0</v>
      </c>
      <c r="I6" s="2">
        <f aca="true" t="shared" si="1" ref="I6:I22">PRODUCT(E6,H6)</f>
        <v>0</v>
      </c>
    </row>
    <row r="7" spans="2:9" ht="12.75">
      <c r="B7" s="10" t="s">
        <v>177</v>
      </c>
      <c r="C7" s="10" t="s">
        <v>178</v>
      </c>
      <c r="D7" s="7" t="s">
        <v>4</v>
      </c>
      <c r="E7" s="1">
        <v>3</v>
      </c>
      <c r="H7" s="2">
        <f t="shared" si="0"/>
        <v>0</v>
      </c>
      <c r="I7" s="2">
        <f t="shared" si="1"/>
        <v>0</v>
      </c>
    </row>
    <row r="8" spans="2:9" ht="12.75">
      <c r="B8" s="10" t="s">
        <v>179</v>
      </c>
      <c r="C8" s="10" t="s">
        <v>180</v>
      </c>
      <c r="D8" s="7" t="s">
        <v>4</v>
      </c>
      <c r="E8" s="1">
        <v>1</v>
      </c>
      <c r="H8" s="2">
        <f t="shared" si="0"/>
        <v>0</v>
      </c>
      <c r="I8" s="2">
        <f t="shared" si="1"/>
        <v>0</v>
      </c>
    </row>
    <row r="9" spans="2:9" ht="12.75">
      <c r="B9" s="10" t="s">
        <v>181</v>
      </c>
      <c r="C9" s="10" t="s">
        <v>182</v>
      </c>
      <c r="D9" s="7" t="s">
        <v>4</v>
      </c>
      <c r="E9" s="1">
        <v>1</v>
      </c>
      <c r="H9" s="2">
        <f t="shared" si="0"/>
        <v>0</v>
      </c>
      <c r="I9" s="2">
        <f t="shared" si="1"/>
        <v>0</v>
      </c>
    </row>
    <row r="10" spans="2:9" ht="12.75">
      <c r="B10" s="10" t="s">
        <v>183</v>
      </c>
      <c r="C10" s="10" t="s">
        <v>184</v>
      </c>
      <c r="D10" s="7" t="s">
        <v>4</v>
      </c>
      <c r="E10" s="1">
        <v>2</v>
      </c>
      <c r="H10" s="2">
        <f t="shared" si="0"/>
        <v>0</v>
      </c>
      <c r="I10" s="2">
        <f t="shared" si="1"/>
        <v>0</v>
      </c>
    </row>
    <row r="11" spans="2:9" ht="12.75">
      <c r="B11" s="10" t="s">
        <v>185</v>
      </c>
      <c r="C11" s="10" t="s">
        <v>186</v>
      </c>
      <c r="D11" s="7" t="s">
        <v>4</v>
      </c>
      <c r="E11" s="1">
        <v>2</v>
      </c>
      <c r="H11" s="2">
        <f t="shared" si="0"/>
        <v>0</v>
      </c>
      <c r="I11" s="2">
        <f t="shared" si="1"/>
        <v>0</v>
      </c>
    </row>
    <row r="12" spans="2:9" ht="12.75">
      <c r="B12" s="10" t="s">
        <v>187</v>
      </c>
      <c r="C12" s="10" t="s">
        <v>188</v>
      </c>
      <c r="D12" s="7" t="s">
        <v>4</v>
      </c>
      <c r="E12" s="1">
        <v>2</v>
      </c>
      <c r="H12" s="2">
        <f t="shared" si="0"/>
        <v>0</v>
      </c>
      <c r="I12" s="2">
        <f t="shared" si="1"/>
        <v>0</v>
      </c>
    </row>
    <row r="13" spans="2:9" ht="12.75">
      <c r="B13" s="10" t="s">
        <v>89</v>
      </c>
      <c r="C13" s="10" t="s">
        <v>90</v>
      </c>
      <c r="D13" s="7" t="s">
        <v>4</v>
      </c>
      <c r="E13" s="1">
        <v>2</v>
      </c>
      <c r="H13" s="2">
        <f t="shared" si="0"/>
        <v>0</v>
      </c>
      <c r="I13" s="2">
        <f t="shared" si="1"/>
        <v>0</v>
      </c>
    </row>
    <row r="14" spans="2:9" ht="12.75">
      <c r="B14" s="10" t="s">
        <v>189</v>
      </c>
      <c r="C14" s="10" t="s">
        <v>190</v>
      </c>
      <c r="D14" s="7" t="s">
        <v>4</v>
      </c>
      <c r="E14" s="1">
        <v>4</v>
      </c>
      <c r="H14" s="2">
        <f t="shared" si="0"/>
        <v>0</v>
      </c>
      <c r="I14" s="2">
        <f t="shared" si="1"/>
        <v>0</v>
      </c>
    </row>
    <row r="15" spans="2:9" ht="12.75">
      <c r="B15" s="10" t="s">
        <v>91</v>
      </c>
      <c r="C15" s="10" t="s">
        <v>94</v>
      </c>
      <c r="D15" s="7" t="s">
        <v>4</v>
      </c>
      <c r="E15" s="1">
        <v>4</v>
      </c>
      <c r="H15" s="2">
        <f t="shared" si="0"/>
        <v>0</v>
      </c>
      <c r="I15" s="2">
        <f t="shared" si="1"/>
        <v>0</v>
      </c>
    </row>
    <row r="16" spans="2:9" ht="12.75">
      <c r="B16" s="10" t="s">
        <v>92</v>
      </c>
      <c r="C16" s="10" t="s">
        <v>93</v>
      </c>
      <c r="D16" s="7" t="s">
        <v>4</v>
      </c>
      <c r="E16" s="1">
        <v>4</v>
      </c>
      <c r="H16" s="2">
        <f t="shared" si="0"/>
        <v>0</v>
      </c>
      <c r="I16" s="2">
        <f t="shared" si="1"/>
        <v>0</v>
      </c>
    </row>
    <row r="17" spans="2:9" ht="12.75">
      <c r="B17" s="10" t="s">
        <v>191</v>
      </c>
      <c r="C17" s="10" t="s">
        <v>192</v>
      </c>
      <c r="D17" s="7" t="s">
        <v>4</v>
      </c>
      <c r="E17" s="1">
        <v>2</v>
      </c>
      <c r="H17" s="2">
        <f t="shared" si="0"/>
        <v>0</v>
      </c>
      <c r="I17" s="2">
        <f t="shared" si="1"/>
        <v>0</v>
      </c>
    </row>
    <row r="18" spans="2:9" ht="12.75">
      <c r="B18" s="10" t="s">
        <v>95</v>
      </c>
      <c r="C18" s="10" t="s">
        <v>96</v>
      </c>
      <c r="D18" s="7" t="s">
        <v>4</v>
      </c>
      <c r="E18" s="1">
        <v>20</v>
      </c>
      <c r="H18" s="2">
        <f t="shared" si="0"/>
        <v>0</v>
      </c>
      <c r="I18" s="2">
        <f t="shared" si="1"/>
        <v>0</v>
      </c>
    </row>
    <row r="19" spans="2:9" ht="12.75">
      <c r="B19" s="10" t="s">
        <v>193</v>
      </c>
      <c r="C19" s="10" t="s">
        <v>194</v>
      </c>
      <c r="D19" s="7" t="s">
        <v>4</v>
      </c>
      <c r="E19" s="1">
        <v>2</v>
      </c>
      <c r="H19" s="2">
        <f t="shared" si="0"/>
        <v>0</v>
      </c>
      <c r="I19" s="2">
        <f t="shared" si="1"/>
        <v>0</v>
      </c>
    </row>
    <row r="20" spans="2:9" ht="12.75">
      <c r="B20" s="10" t="s">
        <v>195</v>
      </c>
      <c r="C20" s="10" t="s">
        <v>196</v>
      </c>
      <c r="D20" s="7" t="s">
        <v>4</v>
      </c>
      <c r="E20" s="1">
        <v>7</v>
      </c>
      <c r="H20" s="2">
        <f t="shared" si="0"/>
        <v>0</v>
      </c>
      <c r="I20" s="2">
        <f t="shared" si="1"/>
        <v>0</v>
      </c>
    </row>
    <row r="21" spans="2:9" ht="12.75">
      <c r="B21" s="10" t="s">
        <v>197</v>
      </c>
      <c r="C21" s="10" t="s">
        <v>97</v>
      </c>
      <c r="D21" s="7" t="s">
        <v>4</v>
      </c>
      <c r="E21" s="1">
        <v>1</v>
      </c>
      <c r="H21" s="2">
        <f t="shared" si="0"/>
        <v>0</v>
      </c>
      <c r="I21" s="2">
        <f t="shared" si="1"/>
        <v>0</v>
      </c>
    </row>
    <row r="22" spans="2:9" ht="12.75">
      <c r="B22" s="10" t="s">
        <v>98</v>
      </c>
      <c r="C22" s="10"/>
      <c r="D22" s="7" t="s">
        <v>2</v>
      </c>
      <c r="E22" s="1">
        <v>2</v>
      </c>
      <c r="H22" s="2">
        <f t="shared" si="0"/>
        <v>0</v>
      </c>
      <c r="I22" s="2">
        <f t="shared" si="1"/>
        <v>0</v>
      </c>
    </row>
    <row r="24" spans="2:4" ht="12.75">
      <c r="B24" s="38" t="s">
        <v>18</v>
      </c>
      <c r="C24" s="10"/>
      <c r="D24" s="7"/>
    </row>
    <row r="25" spans="2:9" ht="12.75">
      <c r="B25" s="10" t="s">
        <v>200</v>
      </c>
      <c r="C25" s="10"/>
      <c r="D25" s="7" t="s">
        <v>4</v>
      </c>
      <c r="E25" s="1">
        <v>2</v>
      </c>
      <c r="H25" s="2">
        <f aca="true" t="shared" si="2" ref="H25:H32">SUM(F25:G25)</f>
        <v>0</v>
      </c>
      <c r="I25" s="2">
        <f aca="true" t="shared" si="3" ref="I25:I32">PRODUCT(E25,H25)</f>
        <v>0</v>
      </c>
    </row>
    <row r="26" spans="2:9" ht="12.75">
      <c r="B26" s="10" t="s">
        <v>201</v>
      </c>
      <c r="C26" s="10"/>
      <c r="D26" s="7" t="s">
        <v>3</v>
      </c>
      <c r="E26" s="1">
        <v>8</v>
      </c>
      <c r="H26" s="2">
        <f t="shared" si="2"/>
        <v>0</v>
      </c>
      <c r="I26" s="2">
        <f t="shared" si="3"/>
        <v>0</v>
      </c>
    </row>
    <row r="27" spans="2:9" ht="12.75">
      <c r="B27" s="10" t="s">
        <v>202</v>
      </c>
      <c r="C27" s="10"/>
      <c r="D27" s="7" t="s">
        <v>2</v>
      </c>
      <c r="E27" s="1">
        <v>3</v>
      </c>
      <c r="H27" s="2">
        <f t="shared" si="2"/>
        <v>0</v>
      </c>
      <c r="I27" s="2">
        <f t="shared" si="3"/>
        <v>0</v>
      </c>
    </row>
    <row r="28" spans="2:9" ht="12.75">
      <c r="B28" s="10" t="s">
        <v>203</v>
      </c>
      <c r="C28" s="10"/>
      <c r="D28" s="7" t="s">
        <v>2</v>
      </c>
      <c r="E28" s="1">
        <v>2</v>
      </c>
      <c r="H28" s="2">
        <f t="shared" si="2"/>
        <v>0</v>
      </c>
      <c r="I28" s="2">
        <f t="shared" si="3"/>
        <v>0</v>
      </c>
    </row>
    <row r="29" spans="2:9" ht="12.75">
      <c r="B29" s="10" t="s">
        <v>99</v>
      </c>
      <c r="C29" s="10"/>
      <c r="D29" s="7" t="s">
        <v>2</v>
      </c>
      <c r="E29" s="1">
        <v>3</v>
      </c>
      <c r="H29" s="2">
        <f t="shared" si="2"/>
        <v>0</v>
      </c>
      <c r="I29" s="2">
        <f t="shared" si="3"/>
        <v>0</v>
      </c>
    </row>
    <row r="30" spans="2:9" ht="12.75">
      <c r="B30" s="10" t="s">
        <v>199</v>
      </c>
      <c r="C30" s="10"/>
      <c r="D30" s="7" t="s">
        <v>2</v>
      </c>
      <c r="E30" s="1">
        <v>1</v>
      </c>
      <c r="H30" s="2">
        <f t="shared" si="2"/>
        <v>0</v>
      </c>
      <c r="I30" s="2">
        <f t="shared" si="3"/>
        <v>0</v>
      </c>
    </row>
    <row r="31" spans="2:9" ht="12.75">
      <c r="B31" s="10" t="s">
        <v>15</v>
      </c>
      <c r="C31" s="10"/>
      <c r="D31" s="7" t="s">
        <v>2</v>
      </c>
      <c r="E31" s="1">
        <v>1</v>
      </c>
      <c r="H31" s="2">
        <f t="shared" si="2"/>
        <v>0</v>
      </c>
      <c r="I31" s="2">
        <f t="shared" si="3"/>
        <v>0</v>
      </c>
    </row>
    <row r="32" spans="2:9" ht="12.75">
      <c r="B32" s="10" t="s">
        <v>62</v>
      </c>
      <c r="C32" s="10"/>
      <c r="D32" s="7" t="s">
        <v>2</v>
      </c>
      <c r="E32" s="1">
        <v>1</v>
      </c>
      <c r="H32" s="2">
        <f t="shared" si="2"/>
        <v>0</v>
      </c>
      <c r="I32" s="2">
        <f t="shared" si="3"/>
        <v>0</v>
      </c>
    </row>
    <row r="33" spans="2:4" ht="12.75">
      <c r="B33" s="10"/>
      <c r="C33" s="10"/>
      <c r="D33" s="7"/>
    </row>
    <row r="34" spans="2:9" ht="12.75">
      <c r="B34" s="38" t="s">
        <v>12</v>
      </c>
      <c r="C34" s="10"/>
      <c r="D34" s="7"/>
      <c r="I34" s="42">
        <f>SUM(I6:I33)</f>
        <v>0</v>
      </c>
    </row>
    <row r="35" spans="2:4" ht="12.75">
      <c r="B35" s="10"/>
      <c r="C35" s="10"/>
      <c r="D35" s="7"/>
    </row>
    <row r="36" spans="2:4" ht="15" customHeight="1">
      <c r="B36" s="10"/>
      <c r="C36" s="14"/>
      <c r="D36" s="7"/>
    </row>
    <row r="37" spans="2:5" ht="15.75">
      <c r="B37" s="43" t="s">
        <v>30</v>
      </c>
      <c r="C37" s="44"/>
      <c r="D37" s="44"/>
      <c r="E37" s="44"/>
    </row>
    <row r="38" spans="1:9" s="48" customFormat="1" ht="60" customHeight="1">
      <c r="A38" s="45"/>
      <c r="B38" s="44" t="s">
        <v>31</v>
      </c>
      <c r="C38" s="46"/>
      <c r="D38" s="44"/>
      <c r="E38" s="44"/>
      <c r="F38" s="47"/>
      <c r="G38" s="47"/>
      <c r="H38" s="47"/>
      <c r="I38" s="47"/>
    </row>
    <row r="39" spans="2:4" ht="12.75">
      <c r="B39" s="10"/>
      <c r="C39" s="14"/>
      <c r="D39" s="7"/>
    </row>
    <row r="40" spans="2:4" ht="12.75">
      <c r="B40" s="10"/>
      <c r="C40" s="14"/>
      <c r="D40" s="7"/>
    </row>
    <row r="41" spans="1:9" s="1" customFormat="1" ht="12.75">
      <c r="A41" s="27"/>
      <c r="B41" s="10"/>
      <c r="C41" s="14"/>
      <c r="D41" s="7"/>
      <c r="F41" s="2"/>
      <c r="G41" s="2"/>
      <c r="H41" s="2"/>
      <c r="I41" s="2"/>
    </row>
    <row r="42" spans="1:9" s="1" customFormat="1" ht="12.75">
      <c r="A42" s="27"/>
      <c r="B42" s="10"/>
      <c r="C42" s="10"/>
      <c r="D42" s="7"/>
      <c r="F42" s="2"/>
      <c r="G42" s="2"/>
      <c r="H42" s="2"/>
      <c r="I42" s="2"/>
    </row>
    <row r="43" spans="1:9" s="1" customFormat="1" ht="12.75" customHeight="1">
      <c r="A43" s="27"/>
      <c r="B43" s="10"/>
      <c r="C43" s="10"/>
      <c r="D43" s="7"/>
      <c r="F43" s="2"/>
      <c r="G43" s="2"/>
      <c r="H43" s="2"/>
      <c r="I43" s="2"/>
    </row>
    <row r="44" spans="1:9" s="1" customFormat="1" ht="12.75">
      <c r="A44" s="27"/>
      <c r="B44" s="10"/>
      <c r="C44" s="10"/>
      <c r="D44" s="7"/>
      <c r="F44" s="2"/>
      <c r="G44" s="2"/>
      <c r="H44" s="2"/>
      <c r="I44" s="2"/>
    </row>
    <row r="45" spans="1:9" s="1" customFormat="1" ht="12.75">
      <c r="A45" s="27"/>
      <c r="B45" s="10"/>
      <c r="C45" s="10"/>
      <c r="D45" s="7"/>
      <c r="F45" s="2"/>
      <c r="G45" s="2"/>
      <c r="H45" s="2"/>
      <c r="I45" s="2"/>
    </row>
    <row r="46" spans="1:9" s="1" customFormat="1" ht="12.75">
      <c r="A46" s="27"/>
      <c r="B46" s="10"/>
      <c r="C46" s="10"/>
      <c r="D46" s="7"/>
      <c r="F46" s="2"/>
      <c r="G46" s="2"/>
      <c r="H46" s="2"/>
      <c r="I46" s="2"/>
    </row>
    <row r="47" spans="1:9" s="1" customFormat="1" ht="12.75">
      <c r="A47" s="27"/>
      <c r="B47" s="10"/>
      <c r="C47" s="10"/>
      <c r="D47" s="7"/>
      <c r="F47" s="2"/>
      <c r="G47" s="2"/>
      <c r="H47" s="2"/>
      <c r="I47" s="2"/>
    </row>
    <row r="48" spans="1:9" s="1" customFormat="1" ht="12.75">
      <c r="A48" s="27"/>
      <c r="B48" s="10"/>
      <c r="C48" s="10"/>
      <c r="D48" s="7"/>
      <c r="F48" s="2"/>
      <c r="G48" s="2"/>
      <c r="H48" s="2"/>
      <c r="I48" s="2"/>
    </row>
    <row r="49" spans="1:9" s="1" customFormat="1" ht="12.75">
      <c r="A49" s="27"/>
      <c r="B49" s="10"/>
      <c r="C49" s="10"/>
      <c r="D49" s="7"/>
      <c r="F49" s="2"/>
      <c r="G49" s="2"/>
      <c r="H49" s="2"/>
      <c r="I49" s="2"/>
    </row>
    <row r="50" spans="1:9" s="1" customFormat="1" ht="12.75">
      <c r="A50" s="27"/>
      <c r="B50" s="10"/>
      <c r="C50" s="10"/>
      <c r="D50" s="7"/>
      <c r="F50" s="2"/>
      <c r="G50" s="2"/>
      <c r="H50" s="2"/>
      <c r="I50" s="2"/>
    </row>
    <row r="51" spans="1:9" s="1" customFormat="1" ht="12.75">
      <c r="A51" s="27"/>
      <c r="B51" s="10"/>
      <c r="C51" s="10"/>
      <c r="D51" s="7"/>
      <c r="F51" s="2"/>
      <c r="G51" s="2"/>
      <c r="H51" s="2"/>
      <c r="I51" s="2"/>
    </row>
    <row r="52" spans="1:9" s="1" customFormat="1" ht="12.75">
      <c r="A52" s="27"/>
      <c r="B52" s="10"/>
      <c r="C52" s="10"/>
      <c r="F52" s="2"/>
      <c r="G52" s="2"/>
      <c r="H52" s="2"/>
      <c r="I52" s="2"/>
    </row>
    <row r="53" spans="1:9" s="1" customFormat="1" ht="12.75">
      <c r="A53" s="27"/>
      <c r="B53" s="10"/>
      <c r="C53" s="10"/>
      <c r="D53" s="7"/>
      <c r="F53" s="2"/>
      <c r="G53" s="2"/>
      <c r="H53" s="2"/>
      <c r="I53" s="2"/>
    </row>
    <row r="54" spans="1:9" s="1" customFormat="1" ht="12.75">
      <c r="A54" s="27"/>
      <c r="B54" s="10"/>
      <c r="C54" s="10"/>
      <c r="F54" s="2"/>
      <c r="G54" s="2"/>
      <c r="H54" s="2"/>
      <c r="I54" s="2"/>
    </row>
    <row r="55" spans="1:9" s="1" customFormat="1" ht="12.75">
      <c r="A55" s="27"/>
      <c r="B55" s="10"/>
      <c r="C55" s="10"/>
      <c r="D55" s="7"/>
      <c r="F55" s="2"/>
      <c r="G55" s="2"/>
      <c r="H55" s="2"/>
      <c r="I55" s="2"/>
    </row>
    <row r="56" spans="1:9" s="1" customFormat="1" ht="12.75">
      <c r="A56" s="27"/>
      <c r="B56" s="10"/>
      <c r="C56" s="10"/>
      <c r="F56" s="2"/>
      <c r="G56" s="2"/>
      <c r="H56" s="2"/>
      <c r="I56" s="2"/>
    </row>
    <row r="57" spans="1:9" s="1" customFormat="1" ht="12.75">
      <c r="A57" s="27"/>
      <c r="B57" s="10"/>
      <c r="C57" s="10"/>
      <c r="D57" s="7"/>
      <c r="F57" s="2"/>
      <c r="G57" s="2"/>
      <c r="H57" s="2"/>
      <c r="I57" s="2"/>
    </row>
    <row r="58" spans="1:9" s="1" customFormat="1" ht="12.75">
      <c r="A58" s="27"/>
      <c r="B58" s="10"/>
      <c r="C58" s="10"/>
      <c r="D58" s="7"/>
      <c r="F58" s="2"/>
      <c r="G58" s="2"/>
      <c r="H58" s="2"/>
      <c r="I58" s="2"/>
    </row>
    <row r="59" spans="1:9" s="1" customFormat="1" ht="12.75">
      <c r="A59" s="27"/>
      <c r="B59" s="10"/>
      <c r="C59" s="10"/>
      <c r="D59" s="7"/>
      <c r="F59" s="2"/>
      <c r="G59" s="2"/>
      <c r="H59" s="2"/>
      <c r="I59" s="2"/>
    </row>
    <row r="60" spans="1:9" s="1" customFormat="1" ht="12.75">
      <c r="A60" s="27"/>
      <c r="B60" s="10"/>
      <c r="C60" s="10"/>
      <c r="D60" s="7"/>
      <c r="F60" s="2"/>
      <c r="G60" s="2"/>
      <c r="H60" s="2"/>
      <c r="I60" s="2"/>
    </row>
    <row r="61" spans="1:9" s="1" customFormat="1" ht="12.75">
      <c r="A61" s="27"/>
      <c r="B61" s="10"/>
      <c r="C61" s="10"/>
      <c r="D61" s="7"/>
      <c r="F61" s="2"/>
      <c r="G61" s="2"/>
      <c r="H61" s="2"/>
      <c r="I61" s="2"/>
    </row>
    <row r="62" spans="1:9" s="1" customFormat="1" ht="12.75">
      <c r="A62" s="27"/>
      <c r="B62" s="10"/>
      <c r="C62" s="10"/>
      <c r="D62" s="7"/>
      <c r="F62" s="2"/>
      <c r="G62" s="2"/>
      <c r="H62" s="2"/>
      <c r="I62" s="2"/>
    </row>
    <row r="63" spans="1:9" s="1" customFormat="1" ht="12.75">
      <c r="A63" s="27"/>
      <c r="B63" s="10"/>
      <c r="C63" s="10"/>
      <c r="D63" s="7"/>
      <c r="F63" s="2"/>
      <c r="G63" s="2"/>
      <c r="H63" s="2"/>
      <c r="I63" s="2"/>
    </row>
    <row r="64" spans="1:9" s="1" customFormat="1" ht="12.75">
      <c r="A64" s="27"/>
      <c r="B64" s="11"/>
      <c r="C64" s="10"/>
      <c r="D64" s="7"/>
      <c r="F64" s="2"/>
      <c r="G64" s="2"/>
      <c r="H64" s="2"/>
      <c r="I64" s="2"/>
    </row>
    <row r="65" spans="1:9" s="1" customFormat="1" ht="12.75">
      <c r="A65" s="27"/>
      <c r="B65" s="10"/>
      <c r="C65" s="10"/>
      <c r="D65" s="7"/>
      <c r="F65" s="2"/>
      <c r="G65" s="2"/>
      <c r="H65" s="2"/>
      <c r="I65" s="2"/>
    </row>
    <row r="66" spans="1:9" s="1" customFormat="1" ht="12.75">
      <c r="A66" s="27"/>
      <c r="B66" s="10"/>
      <c r="C66" s="10"/>
      <c r="D66" s="7"/>
      <c r="F66" s="2"/>
      <c r="G66" s="2"/>
      <c r="H66" s="2"/>
      <c r="I66" s="2"/>
    </row>
    <row r="67" spans="1:9" s="1" customFormat="1" ht="12.75">
      <c r="A67" s="27"/>
      <c r="B67" s="10"/>
      <c r="C67" s="10"/>
      <c r="D67" s="7"/>
      <c r="F67" s="2"/>
      <c r="G67" s="2"/>
      <c r="H67" s="2"/>
      <c r="I67" s="2"/>
    </row>
    <row r="68" spans="1:9" s="1" customFormat="1" ht="12.75">
      <c r="A68" s="27"/>
      <c r="B68" s="10"/>
      <c r="C68" s="10"/>
      <c r="D68" s="7"/>
      <c r="F68" s="2"/>
      <c r="G68" s="2"/>
      <c r="H68" s="2"/>
      <c r="I68" s="2"/>
    </row>
    <row r="69" spans="1:9" s="1" customFormat="1" ht="12.75">
      <c r="A69" s="27"/>
      <c r="B69" s="10"/>
      <c r="C69" s="10"/>
      <c r="D69" s="7"/>
      <c r="F69" s="2"/>
      <c r="G69" s="2"/>
      <c r="H69" s="2"/>
      <c r="I69" s="2"/>
    </row>
    <row r="70" spans="1:9" s="1" customFormat="1" ht="12.75">
      <c r="A70" s="27"/>
      <c r="B70" s="10"/>
      <c r="C70" s="10"/>
      <c r="D70" s="7"/>
      <c r="F70" s="2"/>
      <c r="G70" s="2"/>
      <c r="H70" s="2"/>
      <c r="I70" s="2"/>
    </row>
    <row r="71" spans="1:9" s="1" customFormat="1" ht="12.75">
      <c r="A71" s="27"/>
      <c r="B71" s="11"/>
      <c r="C71" s="10"/>
      <c r="D71" s="7"/>
      <c r="F71" s="2"/>
      <c r="G71" s="2"/>
      <c r="H71" s="2"/>
      <c r="I71" s="2"/>
    </row>
    <row r="72" spans="1:9" s="1" customFormat="1" ht="12.75">
      <c r="A72" s="27"/>
      <c r="B72" s="10"/>
      <c r="C72" s="10"/>
      <c r="D72" s="7"/>
      <c r="F72" s="2"/>
      <c r="G72" s="2"/>
      <c r="H72" s="2"/>
      <c r="I72" s="2"/>
    </row>
    <row r="73" spans="1:9" s="1" customFormat="1" ht="12.75">
      <c r="A73" s="27"/>
      <c r="B73" s="10"/>
      <c r="C73" s="10"/>
      <c r="D73" s="7"/>
      <c r="F73" s="2"/>
      <c r="G73" s="2"/>
      <c r="H73" s="2"/>
      <c r="I73" s="2"/>
    </row>
    <row r="74" spans="1:9" s="1" customFormat="1" ht="12.75">
      <c r="A74" s="27"/>
      <c r="B74" s="10"/>
      <c r="C74" s="10"/>
      <c r="D74" s="7"/>
      <c r="F74" s="2"/>
      <c r="G74" s="2"/>
      <c r="H74" s="2"/>
      <c r="I74" s="2"/>
    </row>
    <row r="75" spans="1:9" s="1" customFormat="1" ht="12.75">
      <c r="A75" s="27"/>
      <c r="B75" s="10"/>
      <c r="C75" s="10"/>
      <c r="F75" s="2"/>
      <c r="G75" s="2"/>
      <c r="H75" s="2"/>
      <c r="I75" s="2"/>
    </row>
    <row r="76" spans="1:9" s="1" customFormat="1" ht="12.75">
      <c r="A76" s="27"/>
      <c r="B76" s="10"/>
      <c r="C76" s="11"/>
      <c r="F76" s="2"/>
      <c r="G76" s="2"/>
      <c r="H76" s="2"/>
      <c r="I76" s="2"/>
    </row>
    <row r="77" spans="1:9" s="1" customFormat="1" ht="12.75">
      <c r="A77" s="27"/>
      <c r="B77" s="10"/>
      <c r="C77" s="10"/>
      <c r="D77" s="7"/>
      <c r="F77" s="2"/>
      <c r="G77" s="2"/>
      <c r="H77" s="2"/>
      <c r="I77" s="2"/>
    </row>
    <row r="78" spans="1:9" s="1" customFormat="1" ht="12.75">
      <c r="A78" s="27"/>
      <c r="B78" s="11"/>
      <c r="C78" s="10"/>
      <c r="D78" s="7"/>
      <c r="F78" s="2"/>
      <c r="G78" s="2"/>
      <c r="H78" s="2"/>
      <c r="I78" s="2"/>
    </row>
    <row r="79" spans="1:9" s="1" customFormat="1" ht="12.75">
      <c r="A79" s="27"/>
      <c r="B79" s="10"/>
      <c r="C79" s="10"/>
      <c r="D79" s="7"/>
      <c r="F79" s="2"/>
      <c r="G79" s="2"/>
      <c r="H79" s="2"/>
      <c r="I79" s="2"/>
    </row>
    <row r="80" spans="1:9" s="1" customFormat="1" ht="12.75">
      <c r="A80" s="27"/>
      <c r="B80" s="10"/>
      <c r="C80" s="10"/>
      <c r="D80" s="7"/>
      <c r="F80" s="2"/>
      <c r="G80" s="2"/>
      <c r="H80" s="2"/>
      <c r="I80" s="2"/>
    </row>
    <row r="81" spans="1:9" s="1" customFormat="1" ht="12.75">
      <c r="A81" s="27"/>
      <c r="B81" s="10"/>
      <c r="C81" s="10"/>
      <c r="D81" s="7"/>
      <c r="F81" s="2"/>
      <c r="G81" s="2"/>
      <c r="H81" s="2"/>
      <c r="I81" s="2"/>
    </row>
    <row r="82" spans="1:9" s="1" customFormat="1" ht="12.75">
      <c r="A82" s="27"/>
      <c r="B82" s="11"/>
      <c r="C82" s="10"/>
      <c r="F82" s="2"/>
      <c r="G82" s="2"/>
      <c r="H82" s="2"/>
      <c r="I82" s="2"/>
    </row>
    <row r="83" spans="1:9" s="1" customFormat="1" ht="12.75">
      <c r="A83" s="27"/>
      <c r="B83" s="10"/>
      <c r="C83" s="11"/>
      <c r="F83" s="2"/>
      <c r="G83" s="2"/>
      <c r="H83" s="2"/>
      <c r="I83" s="2"/>
    </row>
    <row r="84" spans="1:9" s="1" customFormat="1" ht="12.75">
      <c r="A84" s="27"/>
      <c r="B84" s="10"/>
      <c r="C84" s="10"/>
      <c r="D84" s="7"/>
      <c r="F84" s="2"/>
      <c r="G84" s="2"/>
      <c r="H84" s="2"/>
      <c r="I84" s="2"/>
    </row>
    <row r="85" spans="1:9" s="1" customFormat="1" ht="12.75">
      <c r="A85" s="27"/>
      <c r="B85" s="10"/>
      <c r="C85" s="10"/>
      <c r="D85" s="7"/>
      <c r="F85" s="2"/>
      <c r="G85" s="2"/>
      <c r="H85" s="2"/>
      <c r="I85" s="2"/>
    </row>
    <row r="86" spans="1:9" s="1" customFormat="1" ht="12.75">
      <c r="A86" s="27"/>
      <c r="B86" s="10"/>
      <c r="C86" s="10"/>
      <c r="D86" s="7"/>
      <c r="F86" s="2"/>
      <c r="G86" s="2"/>
      <c r="H86" s="2"/>
      <c r="I86" s="2"/>
    </row>
    <row r="87" spans="1:9" s="1" customFormat="1" ht="12.75">
      <c r="A87" s="27"/>
      <c r="B87" s="10"/>
      <c r="C87" s="10"/>
      <c r="D87" s="7"/>
      <c r="F87" s="2"/>
      <c r="G87" s="2"/>
      <c r="H87" s="2"/>
      <c r="I87" s="2"/>
    </row>
    <row r="88" spans="1:9" s="1" customFormat="1" ht="12.75">
      <c r="A88" s="27"/>
      <c r="B88" s="10"/>
      <c r="C88" s="10"/>
      <c r="D88" s="7"/>
      <c r="F88" s="2"/>
      <c r="G88" s="2"/>
      <c r="H88" s="2"/>
      <c r="I88" s="2"/>
    </row>
    <row r="89" spans="1:9" s="1" customFormat="1" ht="12.75">
      <c r="A89" s="27"/>
      <c r="B89" s="10"/>
      <c r="C89" s="10"/>
      <c r="F89" s="2"/>
      <c r="G89" s="2"/>
      <c r="H89" s="2"/>
      <c r="I89" s="2"/>
    </row>
    <row r="90" spans="1:9" s="1" customFormat="1" ht="12.75">
      <c r="A90" s="27"/>
      <c r="B90" s="10"/>
      <c r="C90" s="11"/>
      <c r="F90" s="2"/>
      <c r="G90" s="2"/>
      <c r="H90" s="2"/>
      <c r="I90" s="2"/>
    </row>
    <row r="91" spans="1:9" s="1" customFormat="1" ht="12.75">
      <c r="A91" s="27"/>
      <c r="B91" s="10"/>
      <c r="C91" s="10"/>
      <c r="D91" s="7"/>
      <c r="F91" s="2"/>
      <c r="G91" s="2"/>
      <c r="H91" s="2"/>
      <c r="I91" s="2"/>
    </row>
    <row r="92" spans="1:9" s="1" customFormat="1" ht="12.75">
      <c r="A92" s="27"/>
      <c r="B92" s="10"/>
      <c r="C92" s="10"/>
      <c r="D92" s="7"/>
      <c r="F92" s="2"/>
      <c r="G92" s="2"/>
      <c r="H92" s="2"/>
      <c r="I92" s="2"/>
    </row>
    <row r="93" spans="1:9" s="1" customFormat="1" ht="12.75">
      <c r="A93" s="27"/>
      <c r="B93" s="10"/>
      <c r="C93" s="10"/>
      <c r="F93" s="2"/>
      <c r="G93" s="2"/>
      <c r="H93" s="2"/>
      <c r="I93" s="2"/>
    </row>
    <row r="94" spans="1:9" s="1" customFormat="1" ht="12.75">
      <c r="A94" s="27"/>
      <c r="B94" s="10"/>
      <c r="C94" s="11"/>
      <c r="F94" s="2"/>
      <c r="G94" s="2"/>
      <c r="H94" s="2"/>
      <c r="I94" s="2"/>
    </row>
    <row r="95" spans="1:9" s="1" customFormat="1" ht="12.75">
      <c r="A95" s="27"/>
      <c r="B95" s="10"/>
      <c r="C95" s="10"/>
      <c r="D95" s="7"/>
      <c r="F95" s="2"/>
      <c r="G95" s="2"/>
      <c r="H95" s="2"/>
      <c r="I95" s="2"/>
    </row>
    <row r="96" spans="1:9" s="1" customFormat="1" ht="12.75">
      <c r="A96" s="27"/>
      <c r="B96" s="10"/>
      <c r="C96" s="10"/>
      <c r="F96" s="2"/>
      <c r="G96" s="2"/>
      <c r="H96" s="2"/>
      <c r="I96" s="2"/>
    </row>
    <row r="97" spans="1:9" s="1" customFormat="1" ht="12.75">
      <c r="A97" s="27"/>
      <c r="B97" s="10"/>
      <c r="C97" s="10"/>
      <c r="D97" s="7"/>
      <c r="F97" s="2"/>
      <c r="G97" s="2"/>
      <c r="H97" s="2"/>
      <c r="I97" s="2"/>
    </row>
    <row r="98" spans="1:9" s="1" customFormat="1" ht="12.75">
      <c r="A98" s="27"/>
      <c r="B98" s="10"/>
      <c r="C98" s="10"/>
      <c r="F98" s="2"/>
      <c r="G98" s="2"/>
      <c r="H98" s="2"/>
      <c r="I98" s="2"/>
    </row>
    <row r="99" spans="1:9" s="1" customFormat="1" ht="12.75">
      <c r="A99" s="27"/>
      <c r="B99" s="10"/>
      <c r="C99" s="10"/>
      <c r="D99" s="7"/>
      <c r="F99" s="2"/>
      <c r="G99" s="2"/>
      <c r="H99" s="2"/>
      <c r="I99" s="2"/>
    </row>
    <row r="100" spans="1:9" s="1" customFormat="1" ht="12.75">
      <c r="A100" s="27"/>
      <c r="B100" s="10"/>
      <c r="C100" s="10"/>
      <c r="F100" s="2"/>
      <c r="G100" s="2"/>
      <c r="H100" s="2"/>
      <c r="I100" s="2"/>
    </row>
    <row r="101" spans="1:9" s="1" customFormat="1" ht="12.75">
      <c r="A101" s="27"/>
      <c r="B101" s="10"/>
      <c r="C101" s="10"/>
      <c r="D101" s="7"/>
      <c r="F101" s="2"/>
      <c r="G101" s="2"/>
      <c r="H101" s="2"/>
      <c r="I101" s="2"/>
    </row>
    <row r="102" spans="1:9" s="1" customFormat="1" ht="12.75">
      <c r="A102" s="27"/>
      <c r="B102" s="10"/>
      <c r="C102" s="10"/>
      <c r="F102" s="2"/>
      <c r="G102" s="2"/>
      <c r="H102" s="2"/>
      <c r="I102" s="2"/>
    </row>
    <row r="103" spans="1:9" s="1" customFormat="1" ht="12.75">
      <c r="A103" s="27"/>
      <c r="B103" s="10"/>
      <c r="C103" s="10"/>
      <c r="D103" s="7"/>
      <c r="F103" s="2"/>
      <c r="G103" s="2"/>
      <c r="H103" s="2"/>
      <c r="I103" s="2"/>
    </row>
    <row r="104" spans="1:9" s="1" customFormat="1" ht="12.75">
      <c r="A104" s="27"/>
      <c r="B104" s="10"/>
      <c r="C104" s="10"/>
      <c r="F104" s="2"/>
      <c r="G104" s="2"/>
      <c r="H104" s="2"/>
      <c r="I104" s="2"/>
    </row>
    <row r="105" spans="1:9" s="1" customFormat="1" ht="12.75">
      <c r="A105" s="27"/>
      <c r="B105" s="10"/>
      <c r="C105" s="10"/>
      <c r="D105" s="7"/>
      <c r="F105" s="2"/>
      <c r="G105" s="2"/>
      <c r="H105" s="2"/>
      <c r="I105" s="2"/>
    </row>
    <row r="106" spans="1:9" s="1" customFormat="1" ht="12.75">
      <c r="A106" s="27"/>
      <c r="B106" s="10"/>
      <c r="C106" s="10"/>
      <c r="F106" s="2"/>
      <c r="G106" s="2"/>
      <c r="H106" s="2"/>
      <c r="I106" s="2"/>
    </row>
    <row r="107" spans="1:9" s="1" customFormat="1" ht="12.75">
      <c r="A107" s="27"/>
      <c r="B107" s="11"/>
      <c r="C107" s="10"/>
      <c r="D107" s="7"/>
      <c r="F107" s="2"/>
      <c r="G107" s="2"/>
      <c r="H107" s="2"/>
      <c r="I107" s="2"/>
    </row>
    <row r="108" spans="1:9" s="1" customFormat="1" ht="12.75">
      <c r="A108" s="27"/>
      <c r="B108" s="10"/>
      <c r="C108" s="10"/>
      <c r="F108" s="2"/>
      <c r="G108" s="2"/>
      <c r="H108" s="2"/>
      <c r="I108" s="2"/>
    </row>
    <row r="109" spans="1:9" s="1" customFormat="1" ht="12.75">
      <c r="A109" s="27"/>
      <c r="B109" s="10"/>
      <c r="C109" s="10"/>
      <c r="D109" s="7"/>
      <c r="F109" s="2"/>
      <c r="G109" s="2"/>
      <c r="H109" s="2"/>
      <c r="I109" s="2"/>
    </row>
    <row r="110" spans="1:9" s="1" customFormat="1" ht="12.75">
      <c r="A110" s="27"/>
      <c r="B110" s="10"/>
      <c r="C110" s="10"/>
      <c r="F110" s="2"/>
      <c r="G110" s="2"/>
      <c r="H110" s="2"/>
      <c r="I110" s="2"/>
    </row>
    <row r="111" spans="1:9" s="1" customFormat="1" ht="12.75">
      <c r="A111" s="27"/>
      <c r="B111" s="10"/>
      <c r="C111" s="10"/>
      <c r="D111" s="7"/>
      <c r="F111" s="2"/>
      <c r="G111" s="2"/>
      <c r="H111" s="2"/>
      <c r="I111" s="2"/>
    </row>
    <row r="112" spans="1:9" s="1" customFormat="1" ht="12.75">
      <c r="A112" s="27"/>
      <c r="B112" s="10"/>
      <c r="C112" s="10"/>
      <c r="F112" s="2"/>
      <c r="G112" s="2"/>
      <c r="H112" s="2"/>
      <c r="I112" s="2"/>
    </row>
    <row r="113" spans="1:9" s="1" customFormat="1" ht="12.75">
      <c r="A113" s="27"/>
      <c r="B113" s="10"/>
      <c r="C113" s="10"/>
      <c r="D113" s="7"/>
      <c r="F113" s="2"/>
      <c r="G113" s="2"/>
      <c r="H113" s="2"/>
      <c r="I113" s="2"/>
    </row>
    <row r="114" spans="1:9" s="1" customFormat="1" ht="12.75">
      <c r="A114" s="27"/>
      <c r="B114" s="10"/>
      <c r="C114" s="10"/>
      <c r="F114" s="2"/>
      <c r="G114" s="2"/>
      <c r="H114" s="2"/>
      <c r="I114" s="2"/>
    </row>
    <row r="115" spans="1:9" s="1" customFormat="1" ht="12.75">
      <c r="A115" s="27"/>
      <c r="B115" s="10"/>
      <c r="C115" s="10"/>
      <c r="D115" s="7"/>
      <c r="F115" s="2"/>
      <c r="G115" s="2"/>
      <c r="H115" s="2"/>
      <c r="I115" s="2"/>
    </row>
    <row r="116" spans="1:9" s="1" customFormat="1" ht="12.75">
      <c r="A116" s="27"/>
      <c r="B116" s="11"/>
      <c r="C116" s="10"/>
      <c r="F116" s="2"/>
      <c r="G116" s="2"/>
      <c r="H116" s="2"/>
      <c r="I116" s="2"/>
    </row>
    <row r="117" spans="1:9" s="1" customFormat="1" ht="12.75">
      <c r="A117" s="27"/>
      <c r="B117" s="10"/>
      <c r="C117" s="10"/>
      <c r="D117" s="7"/>
      <c r="F117" s="2"/>
      <c r="G117" s="2"/>
      <c r="H117" s="2"/>
      <c r="I117" s="2"/>
    </row>
    <row r="118" spans="1:9" s="1" customFormat="1" ht="12.75">
      <c r="A118" s="27"/>
      <c r="B118" s="16"/>
      <c r="C118" s="10"/>
      <c r="F118" s="2"/>
      <c r="G118" s="2"/>
      <c r="H118" s="2"/>
      <c r="I118" s="2"/>
    </row>
    <row r="119" spans="1:9" s="1" customFormat="1" ht="12.75">
      <c r="A119" s="27"/>
      <c r="B119" s="10"/>
      <c r="C119" s="11"/>
      <c r="F119" s="2"/>
      <c r="G119" s="2"/>
      <c r="H119" s="2"/>
      <c r="I119" s="2"/>
    </row>
    <row r="120" spans="1:9" s="1" customFormat="1" ht="12.75">
      <c r="A120" s="27"/>
      <c r="B120" s="9"/>
      <c r="C120" s="10"/>
      <c r="D120" s="7"/>
      <c r="F120" s="2"/>
      <c r="G120" s="2"/>
      <c r="H120" s="2"/>
      <c r="I120" s="2"/>
    </row>
    <row r="121" spans="2:4" ht="12.75">
      <c r="B121" s="9"/>
      <c r="C121" s="10"/>
      <c r="D121" s="7"/>
    </row>
    <row r="122" spans="2:4" ht="12.75">
      <c r="B122" s="10"/>
      <c r="C122" s="10"/>
      <c r="D122" s="7"/>
    </row>
    <row r="123" spans="2:3" ht="12.75">
      <c r="B123" s="9"/>
      <c r="C123" s="10"/>
    </row>
    <row r="124" spans="2:4" ht="12.75">
      <c r="B124" s="5"/>
      <c r="C124" s="10"/>
      <c r="D124" s="7"/>
    </row>
    <row r="125" spans="2:3" ht="12.75">
      <c r="B125" s="13"/>
      <c r="C125" s="10"/>
    </row>
    <row r="126" spans="2:4" ht="12.75">
      <c r="B126" s="14"/>
      <c r="C126" s="10"/>
      <c r="D126" s="7"/>
    </row>
    <row r="127" spans="2:3" ht="12.75">
      <c r="B127" s="6"/>
      <c r="C127" s="10"/>
    </row>
    <row r="128" spans="2:3" ht="12.75">
      <c r="B128" s="9"/>
      <c r="C128" s="11"/>
    </row>
    <row r="129" spans="2:4" ht="12.75">
      <c r="B129" s="8"/>
      <c r="C129" s="10"/>
      <c r="D129" s="7"/>
    </row>
    <row r="130" spans="1:5" ht="12.75">
      <c r="A130" s="28"/>
      <c r="B130" s="8"/>
      <c r="C130" s="16"/>
      <c r="D130" s="17"/>
      <c r="E130" s="17"/>
    </row>
    <row r="131" spans="1:3" ht="12.75">
      <c r="A131" s="28"/>
      <c r="B131" s="15"/>
      <c r="C131" s="10"/>
    </row>
    <row r="132" spans="2:3" ht="12.75">
      <c r="B132" s="8"/>
      <c r="C132" s="9"/>
    </row>
    <row r="133" spans="2:3" ht="12.75">
      <c r="B133" s="8"/>
      <c r="C133" s="9"/>
    </row>
    <row r="134" spans="2:3" ht="12.75">
      <c r="B134" s="8"/>
      <c r="C134" s="10"/>
    </row>
    <row r="135" spans="2:3" ht="12.75">
      <c r="B135" s="15"/>
      <c r="C135" s="9"/>
    </row>
    <row r="136" spans="2:9" ht="12.75">
      <c r="B136" s="8"/>
      <c r="C136" s="5"/>
      <c r="F136" s="18"/>
      <c r="G136" s="18"/>
      <c r="H136" s="18"/>
      <c r="I136" s="18"/>
    </row>
    <row r="137" spans="2:3" ht="12.75">
      <c r="B137" s="8"/>
      <c r="C137" s="13"/>
    </row>
    <row r="138" spans="2:9" ht="12.75">
      <c r="B138" s="8"/>
      <c r="C138" s="14"/>
      <c r="I138" s="21"/>
    </row>
    <row r="139" spans="2:9" ht="12.75">
      <c r="B139" s="8"/>
      <c r="C139" s="6"/>
      <c r="I139" s="19"/>
    </row>
    <row r="140" spans="2:3" ht="12.75">
      <c r="B140" s="8"/>
      <c r="C140" s="9"/>
    </row>
    <row r="141" spans="2:3" ht="12.75">
      <c r="B141" s="8"/>
      <c r="C141" s="8"/>
    </row>
    <row r="142" spans="2:4" ht="12.75">
      <c r="B142" s="8"/>
      <c r="C142" s="8"/>
      <c r="D142" s="7"/>
    </row>
    <row r="143" spans="2:3" ht="12.75">
      <c r="B143" s="8"/>
      <c r="C143" s="15"/>
    </row>
    <row r="144" spans="2:3" ht="12.75">
      <c r="B144" s="8"/>
      <c r="C144" s="8"/>
    </row>
    <row r="145" spans="2:3" ht="12.75">
      <c r="B145" s="8"/>
      <c r="C145" s="8"/>
    </row>
    <row r="146" spans="2:4" ht="13.5" customHeight="1">
      <c r="B146" s="8"/>
      <c r="C146" s="8"/>
      <c r="D146" s="7"/>
    </row>
    <row r="147" spans="2:3" ht="13.5" customHeight="1">
      <c r="B147" s="8"/>
      <c r="C147" s="15"/>
    </row>
    <row r="148" spans="2:3" ht="13.5" customHeight="1">
      <c r="B148" s="8"/>
      <c r="C148" s="8"/>
    </row>
    <row r="149" spans="2:3" ht="13.5" customHeight="1">
      <c r="B149" s="8"/>
      <c r="C149" s="8"/>
    </row>
    <row r="150" spans="2:3" ht="13.5" customHeight="1">
      <c r="B150" s="15"/>
      <c r="C150" s="8"/>
    </row>
    <row r="151" spans="2:3" ht="13.5" customHeight="1">
      <c r="B151" s="8"/>
      <c r="C151" s="8"/>
    </row>
    <row r="152" spans="2:3" ht="13.5" customHeight="1">
      <c r="B152" s="8"/>
      <c r="C152" s="8"/>
    </row>
    <row r="153" spans="1:9" s="1" customFormat="1" ht="13.5" customHeight="1">
      <c r="A153" s="27"/>
      <c r="B153" s="8"/>
      <c r="C153" s="8"/>
      <c r="F153" s="2"/>
      <c r="G153" s="2"/>
      <c r="H153" s="2"/>
      <c r="I153" s="2"/>
    </row>
    <row r="154" spans="1:9" s="1" customFormat="1" ht="13.5" customHeight="1">
      <c r="A154" s="27"/>
      <c r="B154" s="8"/>
      <c r="C154" s="8"/>
      <c r="F154" s="2"/>
      <c r="G154" s="2"/>
      <c r="H154" s="2"/>
      <c r="I154" s="2"/>
    </row>
    <row r="155" spans="1:9" s="1" customFormat="1" ht="13.5" customHeight="1">
      <c r="A155" s="27"/>
      <c r="B155" s="8"/>
      <c r="C155" s="8"/>
      <c r="F155" s="2"/>
      <c r="G155" s="2"/>
      <c r="H155" s="2"/>
      <c r="I155" s="2"/>
    </row>
    <row r="156" spans="1:9" s="1" customFormat="1" ht="13.5" customHeight="1">
      <c r="A156" s="27"/>
      <c r="B156" s="8"/>
      <c r="C156" s="8"/>
      <c r="F156" s="2"/>
      <c r="G156" s="2"/>
      <c r="H156" s="2"/>
      <c r="I156" s="2"/>
    </row>
    <row r="157" spans="1:9" s="1" customFormat="1" ht="13.5" customHeight="1">
      <c r="A157" s="27"/>
      <c r="B157" s="8"/>
      <c r="C157" s="8"/>
      <c r="F157" s="2"/>
      <c r="G157" s="2"/>
      <c r="H157" s="2"/>
      <c r="I157" s="2"/>
    </row>
    <row r="158" spans="1:9" s="1" customFormat="1" ht="13.5" customHeight="1">
      <c r="A158" s="27"/>
      <c r="B158" s="8"/>
      <c r="C158" s="8"/>
      <c r="F158" s="2"/>
      <c r="G158" s="2"/>
      <c r="H158" s="2"/>
      <c r="I158" s="2"/>
    </row>
    <row r="159" spans="1:9" s="1" customFormat="1" ht="13.5" customHeight="1">
      <c r="A159" s="27"/>
      <c r="B159" s="8"/>
      <c r="C159" s="8"/>
      <c r="F159" s="2"/>
      <c r="G159" s="2"/>
      <c r="H159" s="2"/>
      <c r="I159" s="2"/>
    </row>
    <row r="160" spans="1:9" s="1" customFormat="1" ht="13.5" customHeight="1">
      <c r="A160" s="27"/>
      <c r="B160" s="8"/>
      <c r="C160" s="8"/>
      <c r="F160" s="2"/>
      <c r="G160" s="2"/>
      <c r="H160" s="2"/>
      <c r="I160" s="2"/>
    </row>
    <row r="161" spans="1:9" s="1" customFormat="1" ht="13.5" customHeight="1">
      <c r="A161" s="27"/>
      <c r="B161" s="8"/>
      <c r="C161" s="8"/>
      <c r="F161" s="2"/>
      <c r="G161" s="2"/>
      <c r="H161" s="2"/>
      <c r="I161" s="2"/>
    </row>
    <row r="162" spans="1:9" s="1" customFormat="1" ht="13.5" customHeight="1">
      <c r="A162" s="27"/>
      <c r="B162" s="9"/>
      <c r="C162" s="15"/>
      <c r="F162" s="2"/>
      <c r="G162" s="2"/>
      <c r="H162" s="2"/>
      <c r="I162" s="2"/>
    </row>
    <row r="163" spans="1:9" s="1" customFormat="1" ht="13.5" customHeight="1">
      <c r="A163" s="27"/>
      <c r="B163" s="10"/>
      <c r="C163" s="8"/>
      <c r="F163" s="2"/>
      <c r="G163" s="2"/>
      <c r="H163" s="2"/>
      <c r="I163" s="2"/>
    </row>
    <row r="164" spans="1:9" s="1" customFormat="1" ht="13.5" customHeight="1">
      <c r="A164" s="27"/>
      <c r="B164" s="10"/>
      <c r="C164" s="8"/>
      <c r="F164" s="2"/>
      <c r="G164" s="2"/>
      <c r="H164" s="2"/>
      <c r="I164" s="2"/>
    </row>
    <row r="165" spans="1:9" s="1" customFormat="1" ht="13.5" customHeight="1">
      <c r="A165" s="27"/>
      <c r="B165" s="10"/>
      <c r="C165" s="8"/>
      <c r="F165" s="2"/>
      <c r="G165" s="2"/>
      <c r="H165" s="2"/>
      <c r="I165" s="2"/>
    </row>
    <row r="166" spans="1:9" s="1" customFormat="1" ht="13.5" customHeight="1">
      <c r="A166" s="27"/>
      <c r="B166" s="10"/>
      <c r="C166" s="8"/>
      <c r="F166" s="2"/>
      <c r="G166" s="2"/>
      <c r="H166" s="2"/>
      <c r="I166" s="2"/>
    </row>
    <row r="167" spans="1:9" s="1" customFormat="1" ht="13.5" customHeight="1">
      <c r="A167" s="27"/>
      <c r="B167" s="11"/>
      <c r="C167" s="8"/>
      <c r="F167" s="2"/>
      <c r="G167" s="2"/>
      <c r="H167" s="2"/>
      <c r="I167" s="2"/>
    </row>
    <row r="168" spans="1:9" s="1" customFormat="1" ht="13.5" customHeight="1">
      <c r="A168" s="27"/>
      <c r="B168" s="10"/>
      <c r="C168" s="8"/>
      <c r="F168" s="2"/>
      <c r="G168" s="2"/>
      <c r="H168" s="2"/>
      <c r="I168" s="2"/>
    </row>
    <row r="169" spans="1:9" s="1" customFormat="1" ht="13.5" customHeight="1">
      <c r="A169" s="27"/>
      <c r="B169" s="10"/>
      <c r="C169" s="8"/>
      <c r="F169" s="2"/>
      <c r="G169" s="2"/>
      <c r="H169" s="2"/>
      <c r="I169" s="2"/>
    </row>
    <row r="170" spans="1:9" s="1" customFormat="1" ht="13.5" customHeight="1">
      <c r="A170" s="27"/>
      <c r="B170" s="10"/>
      <c r="C170" s="8"/>
      <c r="F170" s="2"/>
      <c r="G170" s="2"/>
      <c r="H170" s="2"/>
      <c r="I170" s="2"/>
    </row>
    <row r="171" spans="1:9" s="1" customFormat="1" ht="13.5" customHeight="1">
      <c r="A171" s="27"/>
      <c r="B171" s="10"/>
      <c r="C171" s="8"/>
      <c r="F171" s="2"/>
      <c r="G171" s="2"/>
      <c r="H171" s="2"/>
      <c r="I171" s="2"/>
    </row>
    <row r="172" spans="1:9" s="1" customFormat="1" ht="13.5" customHeight="1">
      <c r="A172" s="27"/>
      <c r="B172" s="11"/>
      <c r="C172" s="8"/>
      <c r="F172" s="2"/>
      <c r="G172" s="2"/>
      <c r="H172" s="2"/>
      <c r="I172" s="2"/>
    </row>
    <row r="173" spans="1:9" s="1" customFormat="1" ht="13.5" customHeight="1">
      <c r="A173" s="27"/>
      <c r="B173" s="10"/>
      <c r="C173" s="8"/>
      <c r="F173" s="2"/>
      <c r="G173" s="2"/>
      <c r="H173" s="2"/>
      <c r="I173" s="2"/>
    </row>
    <row r="174" spans="1:9" s="1" customFormat="1" ht="13.5" customHeight="1">
      <c r="A174" s="27"/>
      <c r="B174" s="10"/>
      <c r="C174" s="9"/>
      <c r="F174" s="2"/>
      <c r="G174" s="2"/>
      <c r="H174" s="2"/>
      <c r="I174" s="2"/>
    </row>
    <row r="175" spans="1:9" s="1" customFormat="1" ht="13.5" customHeight="1">
      <c r="A175" s="27"/>
      <c r="B175" s="10"/>
      <c r="C175" s="10"/>
      <c r="D175" s="7"/>
      <c r="F175" s="2"/>
      <c r="G175" s="2"/>
      <c r="H175" s="2"/>
      <c r="I175" s="2"/>
    </row>
    <row r="176" spans="1:9" s="1" customFormat="1" ht="13.5" customHeight="1">
      <c r="A176" s="27"/>
      <c r="B176" s="10"/>
      <c r="C176" s="10"/>
      <c r="F176" s="2"/>
      <c r="G176" s="2"/>
      <c r="H176" s="2"/>
      <c r="I176" s="2"/>
    </row>
    <row r="177" spans="1:9" s="1" customFormat="1" ht="13.5" customHeight="1">
      <c r="A177" s="27"/>
      <c r="B177" s="10"/>
      <c r="C177" s="10"/>
      <c r="D177" s="7"/>
      <c r="F177" s="2"/>
      <c r="G177" s="2"/>
      <c r="H177" s="2"/>
      <c r="I177" s="2"/>
    </row>
    <row r="178" spans="1:9" s="1" customFormat="1" ht="13.5" customHeight="1">
      <c r="A178" s="27"/>
      <c r="B178" s="10"/>
      <c r="C178" s="10"/>
      <c r="F178" s="2"/>
      <c r="G178" s="2"/>
      <c r="H178" s="2"/>
      <c r="I178" s="2"/>
    </row>
    <row r="179" spans="1:9" s="1" customFormat="1" ht="13.5" customHeight="1">
      <c r="A179" s="27"/>
      <c r="B179" s="11"/>
      <c r="C179" s="11"/>
      <c r="F179" s="2"/>
      <c r="G179" s="2"/>
      <c r="H179" s="2"/>
      <c r="I179" s="2"/>
    </row>
    <row r="180" spans="1:9" s="1" customFormat="1" ht="13.5" customHeight="1">
      <c r="A180" s="27"/>
      <c r="B180" s="10"/>
      <c r="C180" s="10"/>
      <c r="D180" s="7"/>
      <c r="F180" s="2"/>
      <c r="G180" s="2"/>
      <c r="H180" s="2"/>
      <c r="I180" s="2"/>
    </row>
    <row r="181" spans="1:9" s="1" customFormat="1" ht="12.75">
      <c r="A181" s="27"/>
      <c r="B181" s="10"/>
      <c r="C181" s="10"/>
      <c r="D181" s="7"/>
      <c r="F181" s="2"/>
      <c r="G181" s="2"/>
      <c r="H181" s="2"/>
      <c r="I181" s="2"/>
    </row>
    <row r="182" spans="1:9" s="1" customFormat="1" ht="12.75">
      <c r="A182" s="27"/>
      <c r="B182" s="11"/>
      <c r="C182" s="10"/>
      <c r="D182" s="7"/>
      <c r="F182" s="2"/>
      <c r="G182" s="2"/>
      <c r="H182" s="2"/>
      <c r="I182" s="2"/>
    </row>
    <row r="183" spans="1:9" s="1" customFormat="1" ht="12.75">
      <c r="A183" s="27"/>
      <c r="B183" s="10"/>
      <c r="C183" s="10"/>
      <c r="F183" s="2"/>
      <c r="G183" s="2"/>
      <c r="H183" s="2"/>
      <c r="I183" s="2"/>
    </row>
    <row r="184" spans="1:9" s="1" customFormat="1" ht="12.75">
      <c r="A184" s="27"/>
      <c r="B184" s="10"/>
      <c r="C184" s="11"/>
      <c r="F184" s="2"/>
      <c r="G184" s="2"/>
      <c r="H184" s="2"/>
      <c r="I184" s="2"/>
    </row>
    <row r="185" spans="1:9" s="1" customFormat="1" ht="12.75">
      <c r="A185" s="27"/>
      <c r="B185" s="10"/>
      <c r="C185" s="10"/>
      <c r="D185" s="7"/>
      <c r="F185" s="2"/>
      <c r="G185" s="2"/>
      <c r="H185" s="2"/>
      <c r="I185" s="2"/>
    </row>
    <row r="186" spans="1:9" s="1" customFormat="1" ht="12.75">
      <c r="A186" s="27"/>
      <c r="B186" s="10"/>
      <c r="C186" s="10"/>
      <c r="D186" s="7"/>
      <c r="F186" s="2"/>
      <c r="G186" s="2"/>
      <c r="H186" s="2"/>
      <c r="I186" s="2"/>
    </row>
    <row r="187" spans="1:9" s="1" customFormat="1" ht="12.75">
      <c r="A187" s="27"/>
      <c r="B187" s="10"/>
      <c r="C187" s="10"/>
      <c r="D187" s="7"/>
      <c r="F187" s="2"/>
      <c r="G187" s="2"/>
      <c r="H187" s="2"/>
      <c r="I187" s="2"/>
    </row>
    <row r="188" spans="1:9" s="1" customFormat="1" ht="12.75">
      <c r="A188" s="27"/>
      <c r="B188" s="10"/>
      <c r="C188" s="10"/>
      <c r="D188" s="7"/>
      <c r="F188" s="2"/>
      <c r="G188" s="2"/>
      <c r="H188" s="2"/>
      <c r="I188" s="2"/>
    </row>
    <row r="189" spans="1:9" s="1" customFormat="1" ht="12.75">
      <c r="A189" s="27"/>
      <c r="B189" s="11"/>
      <c r="C189" s="10"/>
      <c r="D189" s="7"/>
      <c r="F189" s="2"/>
      <c r="G189" s="2"/>
      <c r="H189" s="2"/>
      <c r="I189" s="2"/>
    </row>
    <row r="190" spans="1:9" s="1" customFormat="1" ht="12.75">
      <c r="A190" s="27"/>
      <c r="B190" s="10"/>
      <c r="C190" s="10"/>
      <c r="F190" s="2"/>
      <c r="G190" s="2"/>
      <c r="H190" s="2"/>
      <c r="I190" s="2"/>
    </row>
    <row r="191" spans="1:9" s="1" customFormat="1" ht="12.75">
      <c r="A191" s="27"/>
      <c r="B191" s="10"/>
      <c r="C191" s="11"/>
      <c r="F191" s="2"/>
      <c r="G191" s="2"/>
      <c r="H191" s="2"/>
      <c r="I191" s="2"/>
    </row>
    <row r="192" spans="1:9" s="1" customFormat="1" ht="12.75">
      <c r="A192" s="27"/>
      <c r="B192" s="10"/>
      <c r="C192" s="10"/>
      <c r="D192" s="7"/>
      <c r="F192" s="2"/>
      <c r="G192" s="2"/>
      <c r="H192" s="2"/>
      <c r="I192" s="2"/>
    </row>
    <row r="193" spans="1:9" s="1" customFormat="1" ht="12.75">
      <c r="A193" s="27"/>
      <c r="B193" s="10"/>
      <c r="C193" s="10"/>
      <c r="F193" s="2"/>
      <c r="G193" s="2"/>
      <c r="H193" s="2"/>
      <c r="I193" s="2"/>
    </row>
    <row r="194" spans="1:9" s="1" customFormat="1" ht="12.75">
      <c r="A194" s="27"/>
      <c r="B194" s="10"/>
      <c r="C194" s="11"/>
      <c r="F194" s="2"/>
      <c r="G194" s="2"/>
      <c r="H194" s="2"/>
      <c r="I194" s="2"/>
    </row>
    <row r="195" spans="1:9" s="1" customFormat="1" ht="12.75">
      <c r="A195" s="27"/>
      <c r="B195" s="11"/>
      <c r="C195" s="10"/>
      <c r="D195" s="7"/>
      <c r="F195" s="2"/>
      <c r="G195" s="2"/>
      <c r="H195" s="2"/>
      <c r="I195" s="2"/>
    </row>
    <row r="196" spans="1:9" s="1" customFormat="1" ht="12.75">
      <c r="A196" s="27"/>
      <c r="B196" s="10"/>
      <c r="C196" s="10"/>
      <c r="D196" s="7"/>
      <c r="F196" s="2"/>
      <c r="G196" s="2"/>
      <c r="H196" s="2"/>
      <c r="I196" s="2"/>
    </row>
    <row r="197" spans="1:9" s="1" customFormat="1" ht="12.75">
      <c r="A197" s="27"/>
      <c r="B197" s="10"/>
      <c r="C197" s="10"/>
      <c r="D197" s="7"/>
      <c r="F197" s="2"/>
      <c r="G197" s="2"/>
      <c r="H197" s="2"/>
      <c r="I197" s="2"/>
    </row>
    <row r="198" spans="1:9" s="1" customFormat="1" ht="12.75">
      <c r="A198" s="27"/>
      <c r="B198" s="10"/>
      <c r="C198" s="10"/>
      <c r="D198" s="7"/>
      <c r="F198" s="2"/>
      <c r="G198" s="2"/>
      <c r="H198" s="2"/>
      <c r="I198" s="2"/>
    </row>
    <row r="199" spans="1:9" s="1" customFormat="1" ht="12.75">
      <c r="A199" s="27"/>
      <c r="B199" s="10"/>
      <c r="C199" s="10"/>
      <c r="D199" s="7"/>
      <c r="F199" s="2"/>
      <c r="G199" s="2"/>
      <c r="H199" s="2"/>
      <c r="I199" s="2"/>
    </row>
    <row r="200" spans="1:9" s="1" customFormat="1" ht="12.75">
      <c r="A200" s="27"/>
      <c r="B200" s="10"/>
      <c r="C200" s="10"/>
      <c r="F200" s="2"/>
      <c r="G200" s="2"/>
      <c r="H200" s="2"/>
      <c r="I200" s="2"/>
    </row>
    <row r="201" spans="1:9" s="1" customFormat="1" ht="12.75">
      <c r="A201" s="27"/>
      <c r="B201" s="10"/>
      <c r="C201" s="11"/>
      <c r="F201" s="2"/>
      <c r="G201" s="2"/>
      <c r="H201" s="2"/>
      <c r="I201" s="2"/>
    </row>
    <row r="202" spans="1:9" s="1" customFormat="1" ht="12.75">
      <c r="A202" s="27"/>
      <c r="B202" s="11"/>
      <c r="C202" s="10"/>
      <c r="D202" s="7"/>
      <c r="F202" s="2"/>
      <c r="G202" s="2"/>
      <c r="H202" s="2"/>
      <c r="I202" s="2"/>
    </row>
    <row r="203" spans="1:9" s="1" customFormat="1" ht="12.75">
      <c r="A203" s="27"/>
      <c r="B203" s="10"/>
      <c r="C203" s="10"/>
      <c r="D203" s="7"/>
      <c r="F203" s="2"/>
      <c r="G203" s="2"/>
      <c r="H203" s="2"/>
      <c r="I203" s="2"/>
    </row>
    <row r="204" spans="1:9" s="1" customFormat="1" ht="12.75">
      <c r="A204" s="27"/>
      <c r="B204" s="10"/>
      <c r="C204" s="10"/>
      <c r="D204" s="7"/>
      <c r="F204" s="2"/>
      <c r="G204" s="2"/>
      <c r="H204" s="2"/>
      <c r="I204" s="2"/>
    </row>
    <row r="205" spans="1:9" s="1" customFormat="1" ht="12.75">
      <c r="A205" s="27"/>
      <c r="B205" s="10"/>
      <c r="C205" s="10"/>
      <c r="D205" s="7"/>
      <c r="F205" s="2"/>
      <c r="G205" s="2"/>
      <c r="H205" s="2"/>
      <c r="I205" s="2"/>
    </row>
    <row r="206" spans="1:9" s="1" customFormat="1" ht="12.75">
      <c r="A206" s="27"/>
      <c r="B206" s="11"/>
      <c r="C206" s="10"/>
      <c r="F206" s="2"/>
      <c r="G206" s="2"/>
      <c r="H206" s="2"/>
      <c r="I206" s="2"/>
    </row>
    <row r="207" spans="1:9" s="1" customFormat="1" ht="12.75">
      <c r="A207" s="27"/>
      <c r="B207" s="10"/>
      <c r="C207" s="11"/>
      <c r="F207" s="2"/>
      <c r="G207" s="2"/>
      <c r="H207" s="2"/>
      <c r="I207" s="2"/>
    </row>
    <row r="208" spans="1:9" s="1" customFormat="1" ht="12.75">
      <c r="A208" s="27"/>
      <c r="B208" s="10"/>
      <c r="C208" s="10"/>
      <c r="D208" s="7"/>
      <c r="F208" s="2"/>
      <c r="G208" s="2"/>
      <c r="H208" s="2"/>
      <c r="I208" s="2"/>
    </row>
    <row r="209" spans="1:9" s="1" customFormat="1" ht="12.75">
      <c r="A209" s="27"/>
      <c r="B209" s="10"/>
      <c r="C209" s="10"/>
      <c r="D209" s="7"/>
      <c r="F209" s="2"/>
      <c r="G209" s="2"/>
      <c r="H209" s="2"/>
      <c r="I209" s="2"/>
    </row>
    <row r="210" spans="1:9" s="1" customFormat="1" ht="12.75">
      <c r="A210" s="27"/>
      <c r="B210" s="10"/>
      <c r="C210" s="10"/>
      <c r="D210" s="7"/>
      <c r="F210" s="2"/>
      <c r="G210" s="2"/>
      <c r="H210" s="2"/>
      <c r="I210" s="2"/>
    </row>
    <row r="211" spans="1:9" s="1" customFormat="1" ht="12.75">
      <c r="A211" s="27"/>
      <c r="B211" s="10"/>
      <c r="C211" s="10"/>
      <c r="D211" s="7"/>
      <c r="F211" s="2"/>
      <c r="G211" s="2"/>
      <c r="H211" s="2"/>
      <c r="I211" s="2"/>
    </row>
    <row r="212" spans="1:9" s="1" customFormat="1" ht="12.75">
      <c r="A212" s="27"/>
      <c r="B212" s="20"/>
      <c r="C212" s="10"/>
      <c r="D212" s="7"/>
      <c r="F212" s="2"/>
      <c r="G212" s="2"/>
      <c r="H212" s="2"/>
      <c r="I212" s="2"/>
    </row>
    <row r="213" spans="1:9" s="1" customFormat="1" ht="12.75">
      <c r="A213" s="27"/>
      <c r="B213" s="12"/>
      <c r="C213" s="10"/>
      <c r="F213" s="2"/>
      <c r="G213" s="2"/>
      <c r="H213" s="2"/>
      <c r="I213" s="2"/>
    </row>
    <row r="214" spans="1:9" s="1" customFormat="1" ht="12.75">
      <c r="A214" s="27"/>
      <c r="B214" s="9"/>
      <c r="C214" s="11"/>
      <c r="F214" s="2"/>
      <c r="G214" s="2"/>
      <c r="H214" s="2"/>
      <c r="I214" s="2"/>
    </row>
    <row r="215" spans="1:9" s="1" customFormat="1" ht="12.75">
      <c r="A215" s="27"/>
      <c r="B215" s="12"/>
      <c r="C215" s="10"/>
      <c r="D215" s="7"/>
      <c r="F215" s="2"/>
      <c r="G215" s="2"/>
      <c r="H215" s="2"/>
      <c r="I215" s="2"/>
    </row>
    <row r="216" spans="1:9" s="1" customFormat="1" ht="12.75">
      <c r="A216" s="27"/>
      <c r="B216" s="12"/>
      <c r="C216" s="10"/>
      <c r="D216" s="7"/>
      <c r="F216" s="2"/>
      <c r="G216" s="2"/>
      <c r="H216" s="2"/>
      <c r="I216" s="2"/>
    </row>
    <row r="217" ht="12.75">
      <c r="C217" s="10"/>
    </row>
    <row r="218" spans="2:3" ht="15.75">
      <c r="B218" s="22"/>
      <c r="C218" s="11"/>
    </row>
    <row r="219" spans="3:4" ht="12.75">
      <c r="C219" s="10"/>
      <c r="D219" s="7"/>
    </row>
    <row r="220" spans="3:4" ht="12.75">
      <c r="C220" s="10"/>
      <c r="D220" s="7"/>
    </row>
    <row r="221" spans="3:4" ht="12.75">
      <c r="C221" s="10"/>
      <c r="D221" s="7"/>
    </row>
    <row r="222" spans="3:4" ht="12.75">
      <c r="C222" s="10"/>
      <c r="D222" s="7"/>
    </row>
    <row r="223" ht="12.75">
      <c r="C223" s="10"/>
    </row>
    <row r="224" spans="3:5" ht="12.75">
      <c r="C224" s="20"/>
      <c r="D224" s="17"/>
      <c r="E224" s="17"/>
    </row>
    <row r="226" ht="12.75">
      <c r="C226" s="9"/>
    </row>
    <row r="230" spans="3:9" ht="15.75">
      <c r="C230" s="31"/>
      <c r="D230" s="23"/>
      <c r="E230" s="23"/>
      <c r="F230" s="18"/>
      <c r="G230" s="18"/>
      <c r="H230" s="18"/>
      <c r="I230" s="18"/>
    </row>
    <row r="232" ht="12.75">
      <c r="I232" s="21"/>
    </row>
    <row r="235" ht="13.5" thickBot="1"/>
    <row r="236" spans="6:9" ht="13.5" thickBot="1">
      <c r="F236" s="24"/>
      <c r="G236" s="24"/>
      <c r="H236" s="24"/>
      <c r="I236" s="25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2"/>
  <sheetViews>
    <sheetView view="pageBreakPreview" zoomScale="120" zoomScaleNormal="120" zoomScaleSheetLayoutView="120" zoomScalePageLayoutView="0" workbookViewId="0" topLeftCell="A112">
      <selection activeCell="G6" sqref="G6:G132"/>
    </sheetView>
  </sheetViews>
  <sheetFormatPr defaultColWidth="9.00390625" defaultRowHeight="12.75"/>
  <cols>
    <col min="1" max="1" width="11.125" style="27" customWidth="1"/>
    <col min="2" max="2" width="69.875" style="12" customWidth="1"/>
    <col min="3" max="3" width="12.875" style="12" customWidth="1"/>
    <col min="4" max="4" width="5.75390625" style="1" customWidth="1"/>
    <col min="5" max="5" width="7.00390625" style="53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32.25" thickBot="1">
      <c r="A1" s="26"/>
      <c r="B1" s="29" t="s">
        <v>101</v>
      </c>
      <c r="C1" s="37"/>
      <c r="D1"/>
      <c r="E1"/>
      <c r="F1"/>
      <c r="G1"/>
      <c r="H1"/>
      <c r="I1"/>
    </row>
    <row r="2" spans="1:9" ht="15.75">
      <c r="A2" s="26"/>
      <c r="B2" s="30" t="s">
        <v>102</v>
      </c>
      <c r="C2" s="37"/>
      <c r="D2"/>
      <c r="E2"/>
      <c r="F2"/>
      <c r="G2"/>
      <c r="H2"/>
      <c r="I2"/>
    </row>
    <row r="3" spans="1:9" ht="15.75">
      <c r="A3" s="26"/>
      <c r="B3" s="30" t="s">
        <v>13</v>
      </c>
      <c r="C3" s="30"/>
      <c r="F3" s="3"/>
      <c r="G3" s="4"/>
      <c r="H3" s="4"/>
      <c r="I3" s="37"/>
    </row>
    <row r="4" spans="1:9" ht="26.25" customHeight="1">
      <c r="A4" s="32" t="s">
        <v>11</v>
      </c>
      <c r="B4" s="33" t="s">
        <v>6</v>
      </c>
      <c r="C4" s="34" t="s">
        <v>0</v>
      </c>
      <c r="D4" s="35" t="s">
        <v>1</v>
      </c>
      <c r="E4" s="54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5" ht="15.75">
      <c r="B5" s="43" t="s">
        <v>35</v>
      </c>
      <c r="C5" s="49"/>
      <c r="D5" s="44"/>
      <c r="E5" s="55"/>
    </row>
    <row r="6" spans="2:9" ht="78.75">
      <c r="B6" s="44" t="s">
        <v>103</v>
      </c>
      <c r="C6" s="44" t="s">
        <v>104</v>
      </c>
      <c r="D6" s="44" t="s">
        <v>2</v>
      </c>
      <c r="E6" s="55">
        <v>1</v>
      </c>
      <c r="H6" s="2">
        <f>F6+G6</f>
        <v>0</v>
      </c>
      <c r="I6" s="2">
        <f>E6*H6</f>
        <v>0</v>
      </c>
    </row>
    <row r="7" spans="2:9" ht="15.75">
      <c r="B7" s="44" t="s">
        <v>14</v>
      </c>
      <c r="C7" s="49"/>
      <c r="D7" s="44" t="s">
        <v>4</v>
      </c>
      <c r="E7" s="55">
        <v>2</v>
      </c>
      <c r="H7" s="2">
        <f aca="true" t="shared" si="0" ref="H7:H70">F7+G7</f>
        <v>0</v>
      </c>
      <c r="I7" s="2">
        <f aca="true" t="shared" si="1" ref="I7:I70">E7*H7</f>
        <v>0</v>
      </c>
    </row>
    <row r="8" spans="2:9" ht="15.75">
      <c r="B8" s="44" t="s">
        <v>105</v>
      </c>
      <c r="C8" s="49">
        <v>7105037</v>
      </c>
      <c r="D8" s="44" t="s">
        <v>2</v>
      </c>
      <c r="E8" s="55">
        <v>2</v>
      </c>
      <c r="H8" s="2">
        <f>F8+G8</f>
        <v>0</v>
      </c>
      <c r="I8" s="2">
        <f>E8*H8</f>
        <v>0</v>
      </c>
    </row>
    <row r="9" spans="2:9" ht="31.5">
      <c r="B9" s="44" t="s">
        <v>106</v>
      </c>
      <c r="C9" s="44" t="s">
        <v>107</v>
      </c>
      <c r="D9" s="44" t="s">
        <v>2</v>
      </c>
      <c r="E9" s="55">
        <v>1</v>
      </c>
      <c r="H9" s="2">
        <f>F9+G9</f>
        <v>0</v>
      </c>
      <c r="I9" s="2">
        <f>E9*H9</f>
        <v>0</v>
      </c>
    </row>
    <row r="10" spans="2:9" ht="15.75">
      <c r="B10" s="44" t="s">
        <v>108</v>
      </c>
      <c r="C10" s="44" t="s">
        <v>109</v>
      </c>
      <c r="D10" s="44" t="s">
        <v>2</v>
      </c>
      <c r="E10" s="55">
        <v>1</v>
      </c>
      <c r="H10" s="2">
        <f>F10+G10</f>
        <v>0</v>
      </c>
      <c r="I10" s="2">
        <f>E10*H10</f>
        <v>0</v>
      </c>
    </row>
    <row r="11" spans="2:9" ht="15.75">
      <c r="B11" s="44" t="s">
        <v>110</v>
      </c>
      <c r="C11" s="44" t="s">
        <v>111</v>
      </c>
      <c r="D11" s="44" t="s">
        <v>2</v>
      </c>
      <c r="E11" s="55">
        <v>1</v>
      </c>
      <c r="H11" s="2">
        <f>F11+G11</f>
        <v>0</v>
      </c>
      <c r="I11" s="2">
        <f>E11*H11</f>
        <v>0</v>
      </c>
    </row>
    <row r="12" spans="2:5" ht="15.75">
      <c r="B12" s="44"/>
      <c r="C12" s="49"/>
      <c r="D12" s="44"/>
      <c r="E12" s="55"/>
    </row>
    <row r="13" spans="2:9" ht="15.75">
      <c r="B13" s="43" t="s">
        <v>112</v>
      </c>
      <c r="C13" s="49"/>
      <c r="D13" s="44"/>
      <c r="E13" s="55"/>
      <c r="H13" s="2">
        <f>F13+G13</f>
        <v>0</v>
      </c>
      <c r="I13" s="2">
        <f>E13*H13</f>
        <v>0</v>
      </c>
    </row>
    <row r="14" spans="2:9" ht="31.5">
      <c r="B14" s="44" t="s">
        <v>118</v>
      </c>
      <c r="C14" s="49"/>
      <c r="D14" s="44" t="s">
        <v>2</v>
      </c>
      <c r="E14" s="55" t="s">
        <v>33</v>
      </c>
      <c r="H14" s="2">
        <f>F14+G14</f>
        <v>0</v>
      </c>
      <c r="I14" s="2">
        <f>E14*H14</f>
        <v>0</v>
      </c>
    </row>
    <row r="15" spans="2:9" ht="31.5">
      <c r="B15" s="44" t="s">
        <v>117</v>
      </c>
      <c r="C15" s="49"/>
      <c r="D15" s="44" t="s">
        <v>2</v>
      </c>
      <c r="E15" s="55" t="s">
        <v>33</v>
      </c>
      <c r="H15" s="2">
        <f>F15+G15</f>
        <v>0</v>
      </c>
      <c r="I15" s="2">
        <f>E15*H15</f>
        <v>0</v>
      </c>
    </row>
    <row r="16" spans="2:9" ht="12.75">
      <c r="B16" s="10"/>
      <c r="C16" s="10"/>
      <c r="D16" s="7"/>
      <c r="H16" s="2">
        <f t="shared" si="0"/>
        <v>0</v>
      </c>
      <c r="I16" s="2">
        <f t="shared" si="1"/>
        <v>0</v>
      </c>
    </row>
    <row r="17" spans="2:9" ht="15.75">
      <c r="B17" s="43" t="s">
        <v>39</v>
      </c>
      <c r="C17" s="49"/>
      <c r="D17" s="44"/>
      <c r="E17" s="55"/>
      <c r="H17" s="2">
        <f t="shared" si="0"/>
        <v>0</v>
      </c>
      <c r="I17" s="2">
        <f t="shared" si="1"/>
        <v>0</v>
      </c>
    </row>
    <row r="18" spans="2:9" ht="15.75">
      <c r="B18" s="44" t="s">
        <v>113</v>
      </c>
      <c r="C18" s="49">
        <v>8218400</v>
      </c>
      <c r="D18" s="44" t="s">
        <v>4</v>
      </c>
      <c r="E18" s="55" t="s">
        <v>33</v>
      </c>
      <c r="H18" s="2">
        <f t="shared" si="0"/>
        <v>0</v>
      </c>
      <c r="I18" s="2">
        <f t="shared" si="1"/>
        <v>0</v>
      </c>
    </row>
    <row r="19" spans="2:9" ht="15.75">
      <c r="B19" s="44" t="s">
        <v>114</v>
      </c>
      <c r="C19" s="49">
        <v>9257350</v>
      </c>
      <c r="D19" s="44" t="s">
        <v>2</v>
      </c>
      <c r="E19" s="55">
        <v>2</v>
      </c>
      <c r="H19" s="2">
        <f>F19+G19</f>
        <v>0</v>
      </c>
      <c r="I19" s="2">
        <f>E19*H19</f>
        <v>0</v>
      </c>
    </row>
    <row r="20" spans="2:9" ht="15.75">
      <c r="B20" s="44"/>
      <c r="C20" s="49"/>
      <c r="D20" s="44"/>
      <c r="E20" s="55"/>
      <c r="H20" s="2">
        <f t="shared" si="0"/>
        <v>0</v>
      </c>
      <c r="I20" s="2">
        <f t="shared" si="1"/>
        <v>0</v>
      </c>
    </row>
    <row r="21" spans="1:9" s="52" customFormat="1" ht="15.75">
      <c r="A21" s="50"/>
      <c r="B21" s="43" t="s">
        <v>40</v>
      </c>
      <c r="C21" s="51"/>
      <c r="D21" s="43"/>
      <c r="E21" s="56"/>
      <c r="F21" s="2"/>
      <c r="G21" s="2"/>
      <c r="H21" s="2">
        <f t="shared" si="0"/>
        <v>0</v>
      </c>
      <c r="I21" s="2">
        <f t="shared" si="1"/>
        <v>0</v>
      </c>
    </row>
    <row r="22" spans="2:9" ht="31.5">
      <c r="B22" s="44" t="s">
        <v>115</v>
      </c>
      <c r="C22" s="49">
        <v>99411165</v>
      </c>
      <c r="D22" s="44" t="s">
        <v>4</v>
      </c>
      <c r="E22" s="55">
        <v>2</v>
      </c>
      <c r="H22" s="2">
        <f t="shared" si="0"/>
        <v>0</v>
      </c>
      <c r="I22" s="2">
        <f t="shared" si="1"/>
        <v>0</v>
      </c>
    </row>
    <row r="23" spans="2:9" ht="31.5">
      <c r="B23" s="44" t="s">
        <v>80</v>
      </c>
      <c r="C23" s="49">
        <v>99411175</v>
      </c>
      <c r="D23" s="44" t="s">
        <v>4</v>
      </c>
      <c r="E23" s="55">
        <v>1</v>
      </c>
      <c r="H23" s="2">
        <f t="shared" si="0"/>
        <v>0</v>
      </c>
      <c r="I23" s="2">
        <f t="shared" si="1"/>
        <v>0</v>
      </c>
    </row>
    <row r="24" spans="2:9" ht="15.75">
      <c r="B24" s="44"/>
      <c r="C24" s="49"/>
      <c r="D24" s="44"/>
      <c r="E24" s="55"/>
      <c r="H24" s="2">
        <f t="shared" si="0"/>
        <v>0</v>
      </c>
      <c r="I24" s="2">
        <f t="shared" si="1"/>
        <v>0</v>
      </c>
    </row>
    <row r="25" spans="2:9" ht="15.75">
      <c r="B25" s="43" t="s">
        <v>41</v>
      </c>
      <c r="C25" s="49"/>
      <c r="D25" s="44"/>
      <c r="E25" s="55"/>
      <c r="H25" s="2">
        <f t="shared" si="0"/>
        <v>0</v>
      </c>
      <c r="I25" s="2">
        <f t="shared" si="1"/>
        <v>0</v>
      </c>
    </row>
    <row r="26" spans="2:9" ht="15.75">
      <c r="B26" s="44" t="s">
        <v>116</v>
      </c>
      <c r="C26" s="49">
        <v>11600800</v>
      </c>
      <c r="D26" s="44" t="s">
        <v>4</v>
      </c>
      <c r="E26" s="55">
        <v>1</v>
      </c>
      <c r="H26" s="2">
        <f>F26+G26</f>
        <v>0</v>
      </c>
      <c r="I26" s="2">
        <f>E26*H26</f>
        <v>0</v>
      </c>
    </row>
    <row r="27" spans="2:9" ht="15.75">
      <c r="B27" s="44" t="s">
        <v>69</v>
      </c>
      <c r="C27" s="49">
        <v>11601000</v>
      </c>
      <c r="D27" s="44" t="s">
        <v>4</v>
      </c>
      <c r="E27" s="55">
        <v>1</v>
      </c>
      <c r="H27" s="2">
        <f t="shared" si="0"/>
        <v>0</v>
      </c>
      <c r="I27" s="2">
        <f t="shared" si="1"/>
        <v>0</v>
      </c>
    </row>
    <row r="28" spans="2:9" ht="15.75">
      <c r="B28" s="44" t="s">
        <v>68</v>
      </c>
      <c r="C28" s="49">
        <v>11601100</v>
      </c>
      <c r="D28" s="44" t="s">
        <v>4</v>
      </c>
      <c r="E28" s="55">
        <v>1</v>
      </c>
      <c r="H28" s="2">
        <f t="shared" si="0"/>
        <v>0</v>
      </c>
      <c r="I28" s="2">
        <f t="shared" si="1"/>
        <v>0</v>
      </c>
    </row>
    <row r="29" spans="2:9" ht="15.75">
      <c r="B29" s="44" t="s">
        <v>81</v>
      </c>
      <c r="C29" s="49">
        <v>16103900</v>
      </c>
      <c r="D29" s="44" t="s">
        <v>4</v>
      </c>
      <c r="E29" s="55">
        <v>3</v>
      </c>
      <c r="H29" s="2">
        <f t="shared" si="0"/>
        <v>0</v>
      </c>
      <c r="I29" s="2">
        <f t="shared" si="1"/>
        <v>0</v>
      </c>
    </row>
    <row r="30" spans="2:9" ht="31.5">
      <c r="B30" s="44" t="s">
        <v>82</v>
      </c>
      <c r="C30" s="49">
        <v>12520100</v>
      </c>
      <c r="D30" s="44" t="s">
        <v>2</v>
      </c>
      <c r="E30" s="55">
        <v>3</v>
      </c>
      <c r="H30" s="2">
        <f t="shared" si="0"/>
        <v>0</v>
      </c>
      <c r="I30" s="2">
        <f t="shared" si="1"/>
        <v>0</v>
      </c>
    </row>
    <row r="31" spans="2:9" ht="15.75">
      <c r="B31" s="44"/>
      <c r="C31" s="49"/>
      <c r="D31" s="44"/>
      <c r="E31" s="55"/>
      <c r="H31" s="2">
        <f t="shared" si="0"/>
        <v>0</v>
      </c>
      <c r="I31" s="2">
        <f t="shared" si="1"/>
        <v>0</v>
      </c>
    </row>
    <row r="32" spans="2:9" ht="15.75">
      <c r="B32" s="43" t="s">
        <v>42</v>
      </c>
      <c r="C32" s="49"/>
      <c r="D32" s="44"/>
      <c r="E32" s="55"/>
      <c r="H32" s="2">
        <f t="shared" si="0"/>
        <v>0</v>
      </c>
      <c r="I32" s="2">
        <f t="shared" si="1"/>
        <v>0</v>
      </c>
    </row>
    <row r="33" spans="2:9" ht="15" customHeight="1">
      <c r="B33" s="44" t="s">
        <v>43</v>
      </c>
      <c r="C33" s="49"/>
      <c r="D33" s="44" t="s">
        <v>4</v>
      </c>
      <c r="E33" s="55" t="s">
        <v>33</v>
      </c>
      <c r="H33" s="2">
        <f t="shared" si="0"/>
        <v>0</v>
      </c>
      <c r="I33" s="2">
        <f t="shared" si="1"/>
        <v>0</v>
      </c>
    </row>
    <row r="34" spans="2:9" ht="15" customHeight="1">
      <c r="B34" s="44" t="s">
        <v>65</v>
      </c>
      <c r="C34" s="49"/>
      <c r="D34" s="44" t="s">
        <v>4</v>
      </c>
      <c r="E34" s="55">
        <v>1</v>
      </c>
      <c r="H34" s="2">
        <f t="shared" si="0"/>
        <v>0</v>
      </c>
      <c r="I34" s="2">
        <f t="shared" si="1"/>
        <v>0</v>
      </c>
    </row>
    <row r="35" spans="2:9" ht="15" customHeight="1">
      <c r="B35" s="44" t="s">
        <v>70</v>
      </c>
      <c r="C35" s="49"/>
      <c r="D35" s="44" t="s">
        <v>4</v>
      </c>
      <c r="E35" s="55">
        <v>1</v>
      </c>
      <c r="H35" s="2">
        <f t="shared" si="0"/>
        <v>0</v>
      </c>
      <c r="I35" s="2">
        <f t="shared" si="1"/>
        <v>0</v>
      </c>
    </row>
    <row r="36" spans="2:9" ht="15" customHeight="1">
      <c r="B36" s="44" t="s">
        <v>44</v>
      </c>
      <c r="C36" s="49"/>
      <c r="D36" s="44" t="s">
        <v>4</v>
      </c>
      <c r="E36" s="55">
        <v>2</v>
      </c>
      <c r="H36" s="2">
        <f t="shared" si="0"/>
        <v>0</v>
      </c>
      <c r="I36" s="2">
        <f t="shared" si="1"/>
        <v>0</v>
      </c>
    </row>
    <row r="37" spans="2:9" ht="15" customHeight="1">
      <c r="B37" s="44" t="s">
        <v>71</v>
      </c>
      <c r="C37" s="49"/>
      <c r="D37" s="44" t="s">
        <v>4</v>
      </c>
      <c r="E37" s="55">
        <v>1</v>
      </c>
      <c r="H37" s="2">
        <f t="shared" si="0"/>
        <v>0</v>
      </c>
      <c r="I37" s="2">
        <f t="shared" si="1"/>
        <v>0</v>
      </c>
    </row>
    <row r="38" spans="2:9" ht="15" customHeight="1">
      <c r="B38" s="44"/>
      <c r="C38" s="49"/>
      <c r="D38" s="44"/>
      <c r="E38" s="55"/>
      <c r="H38" s="2">
        <f t="shared" si="0"/>
        <v>0</v>
      </c>
      <c r="I38" s="2">
        <f t="shared" si="1"/>
        <v>0</v>
      </c>
    </row>
    <row r="39" spans="2:9" ht="15.75">
      <c r="B39" s="43" t="s">
        <v>37</v>
      </c>
      <c r="C39" s="49"/>
      <c r="D39" s="44"/>
      <c r="E39" s="55"/>
      <c r="H39" s="2">
        <f t="shared" si="0"/>
        <v>0</v>
      </c>
      <c r="I39" s="2">
        <f t="shared" si="1"/>
        <v>0</v>
      </c>
    </row>
    <row r="40" spans="2:9" ht="15.75">
      <c r="B40" s="44" t="s">
        <v>38</v>
      </c>
      <c r="C40" s="49"/>
      <c r="D40" s="44" t="s">
        <v>2</v>
      </c>
      <c r="E40" s="55">
        <v>6</v>
      </c>
      <c r="H40" s="2">
        <f t="shared" si="0"/>
        <v>0</v>
      </c>
      <c r="I40" s="2">
        <f t="shared" si="1"/>
        <v>0</v>
      </c>
    </row>
    <row r="41" spans="2:9" ht="15.75">
      <c r="B41" s="44" t="s">
        <v>121</v>
      </c>
      <c r="C41" s="49">
        <v>100410011</v>
      </c>
      <c r="D41" s="44" t="s">
        <v>4</v>
      </c>
      <c r="E41" s="55">
        <v>2</v>
      </c>
      <c r="H41" s="2">
        <f>F41+G41</f>
        <v>0</v>
      </c>
      <c r="I41" s="2">
        <f>E41*H41</f>
        <v>0</v>
      </c>
    </row>
    <row r="42" spans="2:9" ht="15.75">
      <c r="B42" s="44"/>
      <c r="C42" s="49"/>
      <c r="D42" s="44"/>
      <c r="E42" s="55"/>
      <c r="H42" s="2">
        <f t="shared" si="0"/>
        <v>0</v>
      </c>
      <c r="I42" s="2">
        <f t="shared" si="1"/>
        <v>0</v>
      </c>
    </row>
    <row r="43" spans="2:9" ht="15.75">
      <c r="B43" s="43" t="s">
        <v>45</v>
      </c>
      <c r="C43" s="49"/>
      <c r="D43" s="44"/>
      <c r="E43" s="55"/>
      <c r="H43" s="2">
        <f t="shared" si="0"/>
        <v>0</v>
      </c>
      <c r="I43" s="2">
        <f t="shared" si="1"/>
        <v>0</v>
      </c>
    </row>
    <row r="44" spans="2:9" ht="15.75">
      <c r="B44" s="44" t="s">
        <v>130</v>
      </c>
      <c r="C44" s="49"/>
      <c r="D44" s="44" t="s">
        <v>4</v>
      </c>
      <c r="E44" s="55">
        <v>1</v>
      </c>
      <c r="H44" s="2">
        <f>F44+G44</f>
        <v>0</v>
      </c>
      <c r="I44" s="2">
        <f>E44*H44</f>
        <v>0</v>
      </c>
    </row>
    <row r="45" spans="2:9" ht="15.75">
      <c r="B45" s="44" t="s">
        <v>46</v>
      </c>
      <c r="C45" s="49"/>
      <c r="D45" s="44" t="s">
        <v>4</v>
      </c>
      <c r="E45" s="55">
        <v>3</v>
      </c>
      <c r="H45" s="2">
        <f t="shared" si="0"/>
        <v>0</v>
      </c>
      <c r="I45" s="2">
        <f t="shared" si="1"/>
        <v>0</v>
      </c>
    </row>
    <row r="46" spans="2:9" ht="15.75">
      <c r="B46" s="44" t="s">
        <v>47</v>
      </c>
      <c r="C46" s="49"/>
      <c r="D46" s="44" t="s">
        <v>4</v>
      </c>
      <c r="E46" s="55">
        <v>4</v>
      </c>
      <c r="H46" s="2">
        <f t="shared" si="0"/>
        <v>0</v>
      </c>
      <c r="I46" s="2">
        <f t="shared" si="1"/>
        <v>0</v>
      </c>
    </row>
    <row r="47" spans="2:9" ht="15.75">
      <c r="B47" s="44" t="s">
        <v>72</v>
      </c>
      <c r="C47" s="49"/>
      <c r="D47" s="44" t="s">
        <v>4</v>
      </c>
      <c r="E47" s="55">
        <v>6</v>
      </c>
      <c r="H47" s="2">
        <f t="shared" si="0"/>
        <v>0</v>
      </c>
      <c r="I47" s="2">
        <f t="shared" si="1"/>
        <v>0</v>
      </c>
    </row>
    <row r="48" spans="2:9" ht="15.75">
      <c r="B48" s="44" t="s">
        <v>48</v>
      </c>
      <c r="C48" s="49"/>
      <c r="D48" s="44" t="s">
        <v>4</v>
      </c>
      <c r="E48" s="55">
        <v>22</v>
      </c>
      <c r="H48" s="2">
        <f t="shared" si="0"/>
        <v>0</v>
      </c>
      <c r="I48" s="2">
        <f t="shared" si="1"/>
        <v>0</v>
      </c>
    </row>
    <row r="49" spans="2:9" ht="15.75">
      <c r="B49" s="44" t="s">
        <v>119</v>
      </c>
      <c r="C49" s="49"/>
      <c r="D49" s="44" t="s">
        <v>4</v>
      </c>
      <c r="E49" s="55" t="s">
        <v>36</v>
      </c>
      <c r="H49" s="2">
        <f t="shared" si="0"/>
        <v>0</v>
      </c>
      <c r="I49" s="2">
        <f t="shared" si="1"/>
        <v>0</v>
      </c>
    </row>
    <row r="50" spans="2:9" ht="15.75">
      <c r="B50" s="44" t="s">
        <v>49</v>
      </c>
      <c r="C50" s="49"/>
      <c r="D50" s="44" t="s">
        <v>4</v>
      </c>
      <c r="E50" s="55" t="s">
        <v>33</v>
      </c>
      <c r="H50" s="2">
        <f t="shared" si="0"/>
        <v>0</v>
      </c>
      <c r="I50" s="2">
        <f t="shared" si="1"/>
        <v>0</v>
      </c>
    </row>
    <row r="51" spans="2:9" ht="15.75">
      <c r="B51" s="44" t="s">
        <v>64</v>
      </c>
      <c r="C51" s="49"/>
      <c r="D51" s="44" t="s">
        <v>4</v>
      </c>
      <c r="E51" s="55">
        <v>1</v>
      </c>
      <c r="H51" s="2">
        <f t="shared" si="0"/>
        <v>0</v>
      </c>
      <c r="I51" s="2">
        <f t="shared" si="1"/>
        <v>0</v>
      </c>
    </row>
    <row r="52" spans="2:9" ht="15.75">
      <c r="B52" s="44" t="s">
        <v>73</v>
      </c>
      <c r="C52" s="49"/>
      <c r="D52" s="44" t="s">
        <v>4</v>
      </c>
      <c r="E52" s="55" t="s">
        <v>33</v>
      </c>
      <c r="H52" s="2">
        <f t="shared" si="0"/>
        <v>0</v>
      </c>
      <c r="I52" s="2">
        <f t="shared" si="1"/>
        <v>0</v>
      </c>
    </row>
    <row r="53" spans="2:9" ht="15.75">
      <c r="B53" s="44" t="s">
        <v>74</v>
      </c>
      <c r="C53" s="49"/>
      <c r="D53" s="44" t="s">
        <v>4</v>
      </c>
      <c r="E53" s="55">
        <v>9</v>
      </c>
      <c r="H53" s="2">
        <f t="shared" si="0"/>
        <v>0</v>
      </c>
      <c r="I53" s="2">
        <f t="shared" si="1"/>
        <v>0</v>
      </c>
    </row>
    <row r="54" spans="2:9" ht="15.75">
      <c r="B54" s="44" t="s">
        <v>50</v>
      </c>
      <c r="C54" s="49"/>
      <c r="D54" s="44" t="s">
        <v>4</v>
      </c>
      <c r="E54" s="55">
        <v>5</v>
      </c>
      <c r="H54" s="2">
        <f t="shared" si="0"/>
        <v>0</v>
      </c>
      <c r="I54" s="2">
        <f t="shared" si="1"/>
        <v>0</v>
      </c>
    </row>
    <row r="55" spans="2:9" ht="15.75">
      <c r="B55" s="44" t="s">
        <v>120</v>
      </c>
      <c r="C55" s="49"/>
      <c r="D55" s="44" t="s">
        <v>4</v>
      </c>
      <c r="E55" s="55" t="s">
        <v>33</v>
      </c>
      <c r="H55" s="2">
        <f t="shared" si="0"/>
        <v>0</v>
      </c>
      <c r="I55" s="2">
        <f t="shared" si="1"/>
        <v>0</v>
      </c>
    </row>
    <row r="56" spans="2:9" ht="15.75">
      <c r="B56" s="44"/>
      <c r="C56" s="49"/>
      <c r="D56" s="44"/>
      <c r="E56" s="55"/>
      <c r="H56" s="2">
        <f t="shared" si="0"/>
        <v>0</v>
      </c>
      <c r="I56" s="2">
        <f t="shared" si="1"/>
        <v>0</v>
      </c>
    </row>
    <row r="57" spans="2:9" ht="15.75">
      <c r="B57" s="43" t="s">
        <v>51</v>
      </c>
      <c r="C57" s="49"/>
      <c r="D57" s="44"/>
      <c r="E57" s="55"/>
      <c r="H57" s="2">
        <f t="shared" si="0"/>
        <v>0</v>
      </c>
      <c r="I57" s="2">
        <f t="shared" si="1"/>
        <v>0</v>
      </c>
    </row>
    <row r="58" spans="2:9" ht="15.75">
      <c r="B58" s="44" t="s">
        <v>122</v>
      </c>
      <c r="C58" s="59"/>
      <c r="D58" s="44" t="s">
        <v>4</v>
      </c>
      <c r="E58" s="55">
        <v>4</v>
      </c>
      <c r="H58" s="2">
        <f aca="true" t="shared" si="2" ref="H58:H65">F58+G58</f>
        <v>0</v>
      </c>
      <c r="I58" s="2">
        <f aca="true" t="shared" si="3" ref="I58:I65">E58*H58</f>
        <v>0</v>
      </c>
    </row>
    <row r="59" spans="2:9" ht="15.75">
      <c r="B59" s="44" t="s">
        <v>123</v>
      </c>
      <c r="C59" s="59"/>
      <c r="D59" s="44" t="s">
        <v>4</v>
      </c>
      <c r="E59" s="55">
        <v>26</v>
      </c>
      <c r="H59" s="2">
        <f>F59+G59</f>
        <v>0</v>
      </c>
      <c r="I59" s="2">
        <f>E59*H59</f>
        <v>0</v>
      </c>
    </row>
    <row r="60" spans="2:9" ht="15.75">
      <c r="B60" s="44" t="s">
        <v>127</v>
      </c>
      <c r="C60" s="59"/>
      <c r="D60" s="44" t="s">
        <v>4</v>
      </c>
      <c r="E60" s="55">
        <v>14</v>
      </c>
      <c r="H60" s="2">
        <f>F60+G60</f>
        <v>0</v>
      </c>
      <c r="I60" s="2">
        <f>E60*H60</f>
        <v>0</v>
      </c>
    </row>
    <row r="61" spans="2:9" ht="15.75">
      <c r="B61" s="44" t="s">
        <v>66</v>
      </c>
      <c r="C61" s="59"/>
      <c r="D61" s="44" t="s">
        <v>4</v>
      </c>
      <c r="E61" s="55">
        <v>19</v>
      </c>
      <c r="H61" s="2">
        <f>F61+G61</f>
        <v>0</v>
      </c>
      <c r="I61" s="2">
        <f>E61*H61</f>
        <v>0</v>
      </c>
    </row>
    <row r="62" spans="2:9" ht="15.75">
      <c r="B62" s="44" t="s">
        <v>125</v>
      </c>
      <c r="C62" s="59"/>
      <c r="D62" s="44" t="s">
        <v>4</v>
      </c>
      <c r="E62" s="55">
        <v>4</v>
      </c>
      <c r="H62" s="2">
        <f>F62+G62</f>
        <v>0</v>
      </c>
      <c r="I62" s="2">
        <f>E62*H62</f>
        <v>0</v>
      </c>
    </row>
    <row r="63" spans="2:9" ht="15.75">
      <c r="B63" s="44" t="s">
        <v>124</v>
      </c>
      <c r="C63" s="59"/>
      <c r="D63" s="44" t="s">
        <v>4</v>
      </c>
      <c r="E63" s="55">
        <v>26</v>
      </c>
      <c r="H63" s="2">
        <f t="shared" si="2"/>
        <v>0</v>
      </c>
      <c r="I63" s="2">
        <f t="shared" si="3"/>
        <v>0</v>
      </c>
    </row>
    <row r="64" spans="2:9" ht="15.75">
      <c r="B64" s="44" t="s">
        <v>126</v>
      </c>
      <c r="C64" s="59"/>
      <c r="D64" s="44" t="s">
        <v>4</v>
      </c>
      <c r="E64" s="55">
        <v>5</v>
      </c>
      <c r="H64" s="2">
        <f t="shared" si="2"/>
        <v>0</v>
      </c>
      <c r="I64" s="2">
        <f t="shared" si="3"/>
        <v>0</v>
      </c>
    </row>
    <row r="65" spans="2:9" ht="31.5">
      <c r="B65" s="44" t="s">
        <v>131</v>
      </c>
      <c r="C65" s="59"/>
      <c r="D65" s="44" t="s">
        <v>4</v>
      </c>
      <c r="E65" s="55">
        <v>1</v>
      </c>
      <c r="H65" s="2">
        <f t="shared" si="2"/>
        <v>0</v>
      </c>
      <c r="I65" s="2">
        <f t="shared" si="3"/>
        <v>0</v>
      </c>
    </row>
    <row r="66" spans="2:9" ht="31.5">
      <c r="B66" s="44" t="s">
        <v>83</v>
      </c>
      <c r="C66" s="59"/>
      <c r="D66" s="44" t="s">
        <v>4</v>
      </c>
      <c r="E66" s="55">
        <v>1</v>
      </c>
      <c r="H66" s="2">
        <f t="shared" si="0"/>
        <v>0</v>
      </c>
      <c r="I66" s="2">
        <f t="shared" si="1"/>
        <v>0</v>
      </c>
    </row>
    <row r="67" spans="2:9" ht="31.5">
      <c r="B67" s="44" t="s">
        <v>84</v>
      </c>
      <c r="C67" s="59"/>
      <c r="D67" s="44" t="s">
        <v>4</v>
      </c>
      <c r="E67" s="55">
        <v>1</v>
      </c>
      <c r="H67" s="2">
        <f t="shared" si="0"/>
        <v>0</v>
      </c>
      <c r="I67" s="2">
        <f t="shared" si="1"/>
        <v>0</v>
      </c>
    </row>
    <row r="68" spans="2:9" ht="31.5">
      <c r="B68" s="44" t="s">
        <v>85</v>
      </c>
      <c r="C68" s="59"/>
      <c r="D68" s="44" t="s">
        <v>4</v>
      </c>
      <c r="E68" s="55">
        <v>1</v>
      </c>
      <c r="H68" s="2">
        <f t="shared" si="0"/>
        <v>0</v>
      </c>
      <c r="I68" s="2">
        <f t="shared" si="1"/>
        <v>0</v>
      </c>
    </row>
    <row r="69" spans="2:5" ht="15.75">
      <c r="B69" s="44"/>
      <c r="C69" s="59"/>
      <c r="D69" s="44"/>
      <c r="E69" s="55"/>
    </row>
    <row r="70" spans="2:9" ht="15.75">
      <c r="B70" s="44"/>
      <c r="C70" s="59"/>
      <c r="D70" s="44"/>
      <c r="E70" s="55"/>
      <c r="H70" s="2">
        <f t="shared" si="0"/>
        <v>0</v>
      </c>
      <c r="I70" s="2">
        <f t="shared" si="1"/>
        <v>0</v>
      </c>
    </row>
    <row r="71" spans="2:9" ht="15.75">
      <c r="B71" s="43" t="s">
        <v>75</v>
      </c>
      <c r="C71" s="59"/>
      <c r="D71" s="44"/>
      <c r="E71" s="55"/>
      <c r="H71" s="2">
        <f aca="true" t="shared" si="4" ref="H71:H132">F71+G71</f>
        <v>0</v>
      </c>
      <c r="I71" s="2">
        <f aca="true" t="shared" si="5" ref="I71:I132">E71*H71</f>
        <v>0</v>
      </c>
    </row>
    <row r="72" spans="2:9" ht="31.5">
      <c r="B72" s="44" t="s">
        <v>55</v>
      </c>
      <c r="C72" s="49"/>
      <c r="D72" s="44" t="s">
        <v>2</v>
      </c>
      <c r="E72" s="55">
        <v>1</v>
      </c>
      <c r="H72" s="2">
        <f t="shared" si="4"/>
        <v>0</v>
      </c>
      <c r="I72" s="2">
        <f t="shared" si="5"/>
        <v>0</v>
      </c>
    </row>
    <row r="73" spans="2:9" ht="15.75">
      <c r="B73" s="44" t="s">
        <v>56</v>
      </c>
      <c r="C73" s="49"/>
      <c r="D73" s="44" t="s">
        <v>2</v>
      </c>
      <c r="E73" s="55">
        <v>2</v>
      </c>
      <c r="H73" s="2">
        <f t="shared" si="4"/>
        <v>0</v>
      </c>
      <c r="I73" s="2">
        <f t="shared" si="5"/>
        <v>0</v>
      </c>
    </row>
    <row r="74" spans="2:5" ht="15.75">
      <c r="B74" s="44"/>
      <c r="C74" s="49"/>
      <c r="D74" s="44"/>
      <c r="E74" s="55"/>
    </row>
    <row r="75" spans="2:5" ht="15.75">
      <c r="B75" s="43" t="s">
        <v>128</v>
      </c>
      <c r="C75" s="49"/>
      <c r="D75" s="44"/>
      <c r="E75" s="55"/>
    </row>
    <row r="76" spans="2:9" ht="15.75">
      <c r="B76" s="44" t="s">
        <v>132</v>
      </c>
      <c r="C76" s="49"/>
      <c r="D76" s="44" t="s">
        <v>2</v>
      </c>
      <c r="E76" s="55">
        <v>1</v>
      </c>
      <c r="H76" s="2">
        <f aca="true" t="shared" si="6" ref="H76:H86">F76+G76</f>
        <v>0</v>
      </c>
      <c r="I76" s="2">
        <f aca="true" t="shared" si="7" ref="I76:I86">E76*H76</f>
        <v>0</v>
      </c>
    </row>
    <row r="77" spans="2:9" ht="15.75">
      <c r="B77" s="44" t="s">
        <v>133</v>
      </c>
      <c r="C77" s="49"/>
      <c r="D77" s="44" t="s">
        <v>2</v>
      </c>
      <c r="E77" s="55">
        <v>2</v>
      </c>
      <c r="H77" s="2">
        <f t="shared" si="6"/>
        <v>0</v>
      </c>
      <c r="I77" s="2">
        <f t="shared" si="7"/>
        <v>0</v>
      </c>
    </row>
    <row r="78" spans="2:9" ht="15.75">
      <c r="B78" s="44" t="s">
        <v>134</v>
      </c>
      <c r="C78" s="49"/>
      <c r="D78" s="44" t="s">
        <v>2</v>
      </c>
      <c r="E78" s="55">
        <v>4</v>
      </c>
      <c r="H78" s="2">
        <f t="shared" si="6"/>
        <v>0</v>
      </c>
      <c r="I78" s="2">
        <f t="shared" si="7"/>
        <v>0</v>
      </c>
    </row>
    <row r="79" spans="2:9" ht="15.75">
      <c r="B79" s="44" t="s">
        <v>135</v>
      </c>
      <c r="C79" s="49"/>
      <c r="D79" s="44" t="s">
        <v>2</v>
      </c>
      <c r="E79" s="55">
        <v>3</v>
      </c>
      <c r="H79" s="2">
        <f t="shared" si="6"/>
        <v>0</v>
      </c>
      <c r="I79" s="2">
        <f t="shared" si="7"/>
        <v>0</v>
      </c>
    </row>
    <row r="80" spans="2:9" ht="15.75">
      <c r="B80" s="44" t="s">
        <v>129</v>
      </c>
      <c r="C80" s="49"/>
      <c r="D80" s="44" t="s">
        <v>2</v>
      </c>
      <c r="E80" s="55">
        <v>1</v>
      </c>
      <c r="H80" s="2">
        <f t="shared" si="6"/>
        <v>0</v>
      </c>
      <c r="I80" s="2">
        <f t="shared" si="7"/>
        <v>0</v>
      </c>
    </row>
    <row r="81" spans="2:9" ht="15.75">
      <c r="B81" s="44" t="s">
        <v>136</v>
      </c>
      <c r="C81" s="49"/>
      <c r="D81" s="44" t="s">
        <v>2</v>
      </c>
      <c r="E81" s="55">
        <v>2</v>
      </c>
      <c r="H81" s="2">
        <f t="shared" si="6"/>
        <v>0</v>
      </c>
      <c r="I81" s="2">
        <f t="shared" si="7"/>
        <v>0</v>
      </c>
    </row>
    <row r="82" spans="2:9" ht="15.75">
      <c r="B82" s="44" t="s">
        <v>137</v>
      </c>
      <c r="C82" s="49"/>
      <c r="D82" s="44" t="s">
        <v>2</v>
      </c>
      <c r="E82" s="55">
        <v>10</v>
      </c>
      <c r="H82" s="2">
        <f t="shared" si="6"/>
        <v>0</v>
      </c>
      <c r="I82" s="2">
        <f t="shared" si="7"/>
        <v>0</v>
      </c>
    </row>
    <row r="83" spans="2:9" ht="15.75">
      <c r="B83" s="44" t="s">
        <v>138</v>
      </c>
      <c r="C83" s="49"/>
      <c r="D83" s="44" t="s">
        <v>2</v>
      </c>
      <c r="E83" s="55">
        <v>2</v>
      </c>
      <c r="H83" s="2">
        <f t="shared" si="6"/>
        <v>0</v>
      </c>
      <c r="I83" s="2">
        <f t="shared" si="7"/>
        <v>0</v>
      </c>
    </row>
    <row r="84" spans="2:9" ht="15.75">
      <c r="B84" s="44" t="s">
        <v>139</v>
      </c>
      <c r="C84" s="49"/>
      <c r="D84" s="44" t="s">
        <v>2</v>
      </c>
      <c r="E84" s="55">
        <v>1</v>
      </c>
      <c r="H84" s="2">
        <f t="shared" si="6"/>
        <v>0</v>
      </c>
      <c r="I84" s="2">
        <f t="shared" si="7"/>
        <v>0</v>
      </c>
    </row>
    <row r="85" spans="2:9" ht="15.75">
      <c r="B85" s="44" t="s">
        <v>140</v>
      </c>
      <c r="C85" s="49"/>
      <c r="D85" s="44" t="s">
        <v>4</v>
      </c>
      <c r="E85" s="55">
        <v>2</v>
      </c>
      <c r="H85" s="2">
        <f t="shared" si="6"/>
        <v>0</v>
      </c>
      <c r="I85" s="2">
        <f t="shared" si="7"/>
        <v>0</v>
      </c>
    </row>
    <row r="86" spans="2:9" ht="15.75">
      <c r="B86" s="44" t="s">
        <v>141</v>
      </c>
      <c r="C86" s="49"/>
      <c r="D86" s="44" t="s">
        <v>4</v>
      </c>
      <c r="E86" s="55">
        <v>4</v>
      </c>
      <c r="H86" s="2">
        <f t="shared" si="6"/>
        <v>0</v>
      </c>
      <c r="I86" s="2">
        <f t="shared" si="7"/>
        <v>0</v>
      </c>
    </row>
    <row r="87" spans="2:9" ht="15.75">
      <c r="B87" s="44"/>
      <c r="C87" s="49"/>
      <c r="D87" s="44"/>
      <c r="E87" s="55"/>
      <c r="H87" s="2">
        <f t="shared" si="4"/>
        <v>0</v>
      </c>
      <c r="I87" s="2">
        <f t="shared" si="5"/>
        <v>0</v>
      </c>
    </row>
    <row r="88" spans="2:9" ht="15.75">
      <c r="B88" s="43" t="s">
        <v>86</v>
      </c>
      <c r="C88" s="59"/>
      <c r="D88" s="44"/>
      <c r="E88" s="55"/>
      <c r="H88" s="2">
        <f t="shared" si="4"/>
        <v>0</v>
      </c>
      <c r="I88" s="2">
        <f t="shared" si="5"/>
        <v>0</v>
      </c>
    </row>
    <row r="89" spans="2:9" ht="15.75">
      <c r="B89" s="44" t="s">
        <v>142</v>
      </c>
      <c r="C89" s="49" t="s">
        <v>54</v>
      </c>
      <c r="D89" s="44" t="s">
        <v>2</v>
      </c>
      <c r="E89" s="55" t="s">
        <v>33</v>
      </c>
      <c r="H89" s="2">
        <f t="shared" si="4"/>
        <v>0</v>
      </c>
      <c r="I89" s="2">
        <f t="shared" si="5"/>
        <v>0</v>
      </c>
    </row>
    <row r="90" spans="2:9" ht="15.75">
      <c r="B90" s="44" t="s">
        <v>78</v>
      </c>
      <c r="C90" s="49" t="s">
        <v>54</v>
      </c>
      <c r="D90" s="44" t="s">
        <v>2</v>
      </c>
      <c r="E90" s="55" t="s">
        <v>33</v>
      </c>
      <c r="H90" s="2">
        <f t="shared" si="4"/>
        <v>0</v>
      </c>
      <c r="I90" s="2">
        <f t="shared" si="5"/>
        <v>0</v>
      </c>
    </row>
    <row r="91" spans="2:9" ht="15.75">
      <c r="B91" s="44" t="s">
        <v>57</v>
      </c>
      <c r="C91" s="49"/>
      <c r="D91" s="44" t="s">
        <v>2</v>
      </c>
      <c r="E91" s="55" t="s">
        <v>33</v>
      </c>
      <c r="H91" s="2">
        <f t="shared" si="4"/>
        <v>0</v>
      </c>
      <c r="I91" s="2">
        <f t="shared" si="5"/>
        <v>0</v>
      </c>
    </row>
    <row r="92" spans="2:9" ht="15.75">
      <c r="B92" s="44" t="s">
        <v>58</v>
      </c>
      <c r="C92" s="49"/>
      <c r="D92" s="44" t="s">
        <v>4</v>
      </c>
      <c r="E92" s="55">
        <v>8</v>
      </c>
      <c r="H92" s="2">
        <f t="shared" si="4"/>
        <v>0</v>
      </c>
      <c r="I92" s="2">
        <f t="shared" si="5"/>
        <v>0</v>
      </c>
    </row>
    <row r="93" spans="2:9" ht="15.75">
      <c r="B93" s="44" t="s">
        <v>145</v>
      </c>
      <c r="C93" s="49"/>
      <c r="D93" s="44" t="s">
        <v>4</v>
      </c>
      <c r="E93" s="55">
        <v>2</v>
      </c>
      <c r="H93" s="2">
        <f aca="true" t="shared" si="8" ref="H93:H100">F93+G93</f>
        <v>0</v>
      </c>
      <c r="I93" s="2">
        <f aca="true" t="shared" si="9" ref="I93:I100">E93*H93</f>
        <v>0</v>
      </c>
    </row>
    <row r="94" spans="2:9" ht="15.75">
      <c r="B94" s="44" t="s">
        <v>144</v>
      </c>
      <c r="C94" s="49"/>
      <c r="D94" s="44" t="s">
        <v>3</v>
      </c>
      <c r="E94" s="55">
        <v>18</v>
      </c>
      <c r="H94" s="2">
        <f t="shared" si="8"/>
        <v>0</v>
      </c>
      <c r="I94" s="2">
        <f t="shared" si="9"/>
        <v>0</v>
      </c>
    </row>
    <row r="95" spans="2:9" ht="15.75">
      <c r="B95" s="44" t="s">
        <v>100</v>
      </c>
      <c r="C95" s="49"/>
      <c r="D95" s="44" t="s">
        <v>3</v>
      </c>
      <c r="E95" s="55">
        <v>16</v>
      </c>
      <c r="H95" s="2">
        <f t="shared" si="8"/>
        <v>0</v>
      </c>
      <c r="I95" s="2">
        <f t="shared" si="9"/>
        <v>0</v>
      </c>
    </row>
    <row r="96" spans="2:9" ht="15.75">
      <c r="B96" s="44" t="s">
        <v>143</v>
      </c>
      <c r="C96" s="49"/>
      <c r="D96" s="44" t="s">
        <v>3</v>
      </c>
      <c r="E96" s="55">
        <v>22</v>
      </c>
      <c r="H96" s="2">
        <f t="shared" si="8"/>
        <v>0</v>
      </c>
      <c r="I96" s="2">
        <f t="shared" si="9"/>
        <v>0</v>
      </c>
    </row>
    <row r="97" spans="2:9" ht="15.75">
      <c r="B97" s="44" t="s">
        <v>76</v>
      </c>
      <c r="C97" s="49"/>
      <c r="D97" s="44" t="s">
        <v>3</v>
      </c>
      <c r="E97" s="55">
        <v>23</v>
      </c>
      <c r="H97" s="2">
        <f t="shared" si="8"/>
        <v>0</v>
      </c>
      <c r="I97" s="2">
        <f t="shared" si="9"/>
        <v>0</v>
      </c>
    </row>
    <row r="98" spans="2:9" ht="15.75">
      <c r="B98" s="44" t="s">
        <v>79</v>
      </c>
      <c r="C98" s="49"/>
      <c r="D98" s="44" t="s">
        <v>3</v>
      </c>
      <c r="E98" s="55">
        <v>28</v>
      </c>
      <c r="H98" s="2">
        <f t="shared" si="8"/>
        <v>0</v>
      </c>
      <c r="I98" s="2">
        <f t="shared" si="9"/>
        <v>0</v>
      </c>
    </row>
    <row r="99" spans="2:9" ht="15.75">
      <c r="B99" s="44" t="s">
        <v>147</v>
      </c>
      <c r="C99" s="49"/>
      <c r="D99" s="44" t="s">
        <v>148</v>
      </c>
      <c r="E99" s="55">
        <v>31</v>
      </c>
      <c r="H99" s="2">
        <f t="shared" si="8"/>
        <v>0</v>
      </c>
      <c r="I99" s="2">
        <f t="shared" si="9"/>
        <v>0</v>
      </c>
    </row>
    <row r="100" spans="2:9" ht="15.75">
      <c r="B100" s="44" t="s">
        <v>146</v>
      </c>
      <c r="C100" s="49"/>
      <c r="D100" s="44" t="s">
        <v>3</v>
      </c>
      <c r="E100" s="55">
        <v>107</v>
      </c>
      <c r="H100" s="2">
        <f t="shared" si="8"/>
        <v>0</v>
      </c>
      <c r="I100" s="2">
        <f t="shared" si="9"/>
        <v>0</v>
      </c>
    </row>
    <row r="101" spans="2:9" ht="15.75">
      <c r="B101" s="44"/>
      <c r="C101" s="49"/>
      <c r="D101" s="44"/>
      <c r="E101" s="55"/>
      <c r="H101" s="2">
        <f t="shared" si="4"/>
        <v>0</v>
      </c>
      <c r="I101" s="2">
        <f t="shared" si="5"/>
        <v>0</v>
      </c>
    </row>
    <row r="102" spans="2:9" ht="15.75">
      <c r="B102" s="43" t="s">
        <v>52</v>
      </c>
      <c r="C102" s="49"/>
      <c r="D102" s="44"/>
      <c r="E102" s="55"/>
      <c r="H102" s="2">
        <f t="shared" si="4"/>
        <v>0</v>
      </c>
      <c r="I102" s="2">
        <f t="shared" si="5"/>
        <v>0</v>
      </c>
    </row>
    <row r="103" spans="2:9" ht="15.75">
      <c r="B103" s="44" t="s">
        <v>149</v>
      </c>
      <c r="C103" s="49"/>
      <c r="D103" s="44" t="s">
        <v>3</v>
      </c>
      <c r="E103" s="55">
        <v>16</v>
      </c>
      <c r="H103" s="2">
        <f t="shared" si="4"/>
        <v>0</v>
      </c>
      <c r="I103" s="2">
        <f t="shared" si="5"/>
        <v>0</v>
      </c>
    </row>
    <row r="104" spans="2:9" ht="15.75">
      <c r="B104" s="44" t="s">
        <v>150</v>
      </c>
      <c r="C104" s="49"/>
      <c r="D104" s="44" t="s">
        <v>3</v>
      </c>
      <c r="E104" s="55">
        <v>22</v>
      </c>
      <c r="H104" s="2">
        <f t="shared" si="4"/>
        <v>0</v>
      </c>
      <c r="I104" s="2">
        <f t="shared" si="5"/>
        <v>0</v>
      </c>
    </row>
    <row r="105" spans="2:9" ht="15.75">
      <c r="B105" s="44" t="s">
        <v>151</v>
      </c>
      <c r="C105" s="49"/>
      <c r="D105" s="44" t="s">
        <v>3</v>
      </c>
      <c r="E105" s="55">
        <v>23</v>
      </c>
      <c r="H105" s="2">
        <f t="shared" si="4"/>
        <v>0</v>
      </c>
      <c r="I105" s="2">
        <f t="shared" si="5"/>
        <v>0</v>
      </c>
    </row>
    <row r="106" spans="2:9" ht="15.75">
      <c r="B106" s="44" t="s">
        <v>152</v>
      </c>
      <c r="C106" s="49"/>
      <c r="D106" s="44" t="s">
        <v>3</v>
      </c>
      <c r="E106" s="55">
        <v>28</v>
      </c>
      <c r="H106" s="2">
        <f t="shared" si="4"/>
        <v>0</v>
      </c>
      <c r="I106" s="2">
        <f t="shared" si="5"/>
        <v>0</v>
      </c>
    </row>
    <row r="107" spans="2:9" ht="15.75">
      <c r="B107" s="44" t="s">
        <v>153</v>
      </c>
      <c r="C107" s="49"/>
      <c r="D107" s="44" t="s">
        <v>3</v>
      </c>
      <c r="E107" s="55">
        <v>1</v>
      </c>
      <c r="H107" s="2">
        <f t="shared" si="4"/>
        <v>0</v>
      </c>
      <c r="I107" s="2">
        <f t="shared" si="5"/>
        <v>0</v>
      </c>
    </row>
    <row r="108" spans="2:9" ht="15.75">
      <c r="B108" s="44"/>
      <c r="C108" s="49"/>
      <c r="D108" s="44"/>
      <c r="E108" s="55"/>
      <c r="H108" s="2">
        <f t="shared" si="4"/>
        <v>0</v>
      </c>
      <c r="I108" s="2">
        <f t="shared" si="5"/>
        <v>0</v>
      </c>
    </row>
    <row r="109" spans="2:9" ht="15.75">
      <c r="B109" s="43" t="s">
        <v>77</v>
      </c>
      <c r="C109" s="49"/>
      <c r="D109" s="44"/>
      <c r="E109" s="55"/>
      <c r="H109" s="2">
        <f t="shared" si="4"/>
        <v>0</v>
      </c>
      <c r="I109" s="2">
        <f t="shared" si="5"/>
        <v>0</v>
      </c>
    </row>
    <row r="110" spans="2:9" ht="31.5">
      <c r="B110" s="44" t="s">
        <v>156</v>
      </c>
      <c r="C110" s="49" t="s">
        <v>154</v>
      </c>
      <c r="D110" s="44" t="s">
        <v>2</v>
      </c>
      <c r="E110" s="55">
        <v>1</v>
      </c>
      <c r="H110" s="2">
        <f t="shared" si="4"/>
        <v>0</v>
      </c>
      <c r="I110" s="2">
        <f t="shared" si="5"/>
        <v>0</v>
      </c>
    </row>
    <row r="111" spans="2:9" ht="43.5" customHeight="1">
      <c r="B111" s="44" t="s">
        <v>155</v>
      </c>
      <c r="C111" s="49"/>
      <c r="D111" s="44" t="s">
        <v>2</v>
      </c>
      <c r="E111" s="55">
        <v>1</v>
      </c>
      <c r="H111" s="2">
        <f t="shared" si="4"/>
        <v>0</v>
      </c>
      <c r="I111" s="2">
        <f t="shared" si="5"/>
        <v>0</v>
      </c>
    </row>
    <row r="112" spans="2:9" ht="15.75" customHeight="1">
      <c r="B112" s="44"/>
      <c r="C112" s="49"/>
      <c r="D112" s="44"/>
      <c r="E112" s="55"/>
      <c r="H112" s="2">
        <f t="shared" si="4"/>
        <v>0</v>
      </c>
      <c r="I112" s="2">
        <f t="shared" si="5"/>
        <v>0</v>
      </c>
    </row>
    <row r="113" spans="2:9" ht="15.75">
      <c r="B113" s="43" t="s">
        <v>19</v>
      </c>
      <c r="C113" s="49"/>
      <c r="D113" s="44"/>
      <c r="E113" s="55"/>
      <c r="H113" s="2">
        <f t="shared" si="4"/>
        <v>0</v>
      </c>
      <c r="I113" s="2">
        <f t="shared" si="5"/>
        <v>0</v>
      </c>
    </row>
    <row r="114" spans="2:9" ht="15.75">
      <c r="B114" s="44" t="s">
        <v>157</v>
      </c>
      <c r="C114" s="49"/>
      <c r="D114" s="44" t="s">
        <v>2</v>
      </c>
      <c r="E114" s="55">
        <v>2</v>
      </c>
      <c r="H114" s="2">
        <f t="shared" si="4"/>
        <v>0</v>
      </c>
      <c r="I114" s="2">
        <f t="shared" si="5"/>
        <v>0</v>
      </c>
    </row>
    <row r="115" spans="2:9" ht="15.75">
      <c r="B115" s="44" t="s">
        <v>87</v>
      </c>
      <c r="C115" s="49"/>
      <c r="D115" s="44" t="s">
        <v>3</v>
      </c>
      <c r="E115" s="55">
        <v>6</v>
      </c>
      <c r="H115" s="2">
        <f t="shared" si="4"/>
        <v>0</v>
      </c>
      <c r="I115" s="2">
        <f t="shared" si="5"/>
        <v>0</v>
      </c>
    </row>
    <row r="116" spans="2:9" ht="15.75">
      <c r="B116" s="44" t="s">
        <v>158</v>
      </c>
      <c r="C116" s="49"/>
      <c r="D116" s="44" t="s">
        <v>2</v>
      </c>
      <c r="E116" s="55">
        <v>2</v>
      </c>
      <c r="H116" s="2">
        <f>F116+G116</f>
        <v>0</v>
      </c>
      <c r="I116" s="2">
        <f>E116*H116</f>
        <v>0</v>
      </c>
    </row>
    <row r="117" spans="2:9" ht="15.75">
      <c r="B117" s="44" t="s">
        <v>159</v>
      </c>
      <c r="C117" s="49"/>
      <c r="D117" s="44" t="s">
        <v>3</v>
      </c>
      <c r="E117" s="55">
        <v>3</v>
      </c>
      <c r="H117" s="2">
        <f>F117+G117</f>
        <v>0</v>
      </c>
      <c r="I117" s="2">
        <f>E117*H117</f>
        <v>0</v>
      </c>
    </row>
    <row r="118" spans="2:9" ht="15.75">
      <c r="B118" s="44" t="s">
        <v>67</v>
      </c>
      <c r="C118" s="49"/>
      <c r="D118" s="44" t="s">
        <v>4</v>
      </c>
      <c r="E118" s="55">
        <v>33</v>
      </c>
      <c r="H118" s="2">
        <f>F118+G118</f>
        <v>0</v>
      </c>
      <c r="I118" s="2">
        <f>E118*H118</f>
        <v>0</v>
      </c>
    </row>
    <row r="119" spans="2:9" ht="15.75">
      <c r="B119" s="44" t="s">
        <v>160</v>
      </c>
      <c r="C119" s="49"/>
      <c r="D119" s="44" t="s">
        <v>3</v>
      </c>
      <c r="E119" s="55">
        <v>80</v>
      </c>
      <c r="H119" s="2">
        <f>F119+G119</f>
        <v>0</v>
      </c>
      <c r="I119" s="2">
        <f>E119*H119</f>
        <v>0</v>
      </c>
    </row>
    <row r="120" spans="2:9" ht="15.75">
      <c r="B120" s="44" t="s">
        <v>161</v>
      </c>
      <c r="C120" s="49"/>
      <c r="D120" s="44" t="s">
        <v>2</v>
      </c>
      <c r="E120" s="55">
        <v>27</v>
      </c>
      <c r="H120" s="2">
        <f t="shared" si="4"/>
        <v>0</v>
      </c>
      <c r="I120" s="2">
        <f t="shared" si="5"/>
        <v>0</v>
      </c>
    </row>
    <row r="122" spans="2:9" ht="15.75">
      <c r="B122" s="43" t="s">
        <v>162</v>
      </c>
      <c r="C122" s="49"/>
      <c r="D122" s="44"/>
      <c r="E122" s="55"/>
      <c r="H122" s="2">
        <f>F122+G122</f>
        <v>0</v>
      </c>
      <c r="I122" s="2">
        <f>E122*H122</f>
        <v>0</v>
      </c>
    </row>
    <row r="123" spans="2:9" ht="15.75">
      <c r="B123" s="44" t="s">
        <v>163</v>
      </c>
      <c r="C123" s="49"/>
      <c r="D123" s="44" t="s">
        <v>26</v>
      </c>
      <c r="E123" s="55">
        <v>6</v>
      </c>
      <c r="H123" s="2">
        <f>F123+G123</f>
        <v>0</v>
      </c>
      <c r="I123" s="2">
        <f>E123*H123</f>
        <v>0</v>
      </c>
    </row>
    <row r="124" spans="2:9" ht="15.75">
      <c r="B124" s="44" t="s">
        <v>164</v>
      </c>
      <c r="C124" s="49"/>
      <c r="D124" s="44" t="s">
        <v>26</v>
      </c>
      <c r="E124" s="55">
        <v>98</v>
      </c>
      <c r="H124" s="2">
        <f>F124+G124</f>
        <v>0</v>
      </c>
      <c r="I124" s="2">
        <f>E124*H124</f>
        <v>0</v>
      </c>
    </row>
    <row r="125" spans="2:9" ht="15.75">
      <c r="B125" s="44"/>
      <c r="C125" s="49"/>
      <c r="D125" s="44"/>
      <c r="E125" s="55"/>
      <c r="H125" s="2">
        <f t="shared" si="4"/>
        <v>0</v>
      </c>
      <c r="I125" s="2">
        <f t="shared" si="5"/>
        <v>0</v>
      </c>
    </row>
    <row r="126" spans="2:9" ht="15.75">
      <c r="B126" s="43" t="s">
        <v>53</v>
      </c>
      <c r="C126" s="49"/>
      <c r="D126" s="44"/>
      <c r="E126" s="55"/>
      <c r="H126" s="2">
        <f t="shared" si="4"/>
        <v>0</v>
      </c>
      <c r="I126" s="2">
        <f t="shared" si="5"/>
        <v>0</v>
      </c>
    </row>
    <row r="127" spans="2:9" ht="15.75">
      <c r="B127" s="44" t="s">
        <v>88</v>
      </c>
      <c r="C127" s="49"/>
      <c r="D127" s="44" t="s">
        <v>2</v>
      </c>
      <c r="E127" s="55" t="s">
        <v>33</v>
      </c>
      <c r="H127" s="2">
        <f t="shared" si="4"/>
        <v>0</v>
      </c>
      <c r="I127" s="2">
        <f t="shared" si="5"/>
        <v>0</v>
      </c>
    </row>
    <row r="128" spans="2:9" ht="15.75">
      <c r="B128" s="44" t="s">
        <v>59</v>
      </c>
      <c r="C128" s="49"/>
      <c r="D128" s="44" t="s">
        <v>2</v>
      </c>
      <c r="E128" s="55" t="s">
        <v>33</v>
      </c>
      <c r="H128" s="2">
        <f t="shared" si="4"/>
        <v>0</v>
      </c>
      <c r="I128" s="2">
        <f t="shared" si="5"/>
        <v>0</v>
      </c>
    </row>
    <row r="129" spans="2:9" ht="15.75">
      <c r="B129" s="44" t="s">
        <v>63</v>
      </c>
      <c r="C129" s="49"/>
      <c r="D129" s="44" t="s">
        <v>2</v>
      </c>
      <c r="E129" s="55" t="s">
        <v>33</v>
      </c>
      <c r="H129" s="2">
        <f t="shared" si="4"/>
        <v>0</v>
      </c>
      <c r="I129" s="2">
        <f t="shared" si="5"/>
        <v>0</v>
      </c>
    </row>
    <row r="130" spans="2:9" ht="15.75">
      <c r="B130" s="44" t="s">
        <v>60</v>
      </c>
      <c r="C130" s="49"/>
      <c r="D130" s="44" t="s">
        <v>2</v>
      </c>
      <c r="E130" s="55" t="s">
        <v>33</v>
      </c>
      <c r="H130" s="2">
        <f t="shared" si="4"/>
        <v>0</v>
      </c>
      <c r="I130" s="2">
        <f t="shared" si="5"/>
        <v>0</v>
      </c>
    </row>
    <row r="131" spans="2:9" ht="15.75">
      <c r="B131" s="44" t="s">
        <v>61</v>
      </c>
      <c r="C131" s="49"/>
      <c r="D131" s="44" t="s">
        <v>2</v>
      </c>
      <c r="E131" s="55" t="s">
        <v>33</v>
      </c>
      <c r="H131" s="2">
        <f t="shared" si="4"/>
        <v>0</v>
      </c>
      <c r="I131" s="2">
        <f t="shared" si="5"/>
        <v>0</v>
      </c>
    </row>
    <row r="132" spans="2:9" ht="15.75">
      <c r="B132" s="44" t="s">
        <v>62</v>
      </c>
      <c r="C132" s="49"/>
      <c r="D132" s="44" t="s">
        <v>2</v>
      </c>
      <c r="E132" s="55">
        <v>1</v>
      </c>
      <c r="H132" s="2">
        <f t="shared" si="4"/>
        <v>0</v>
      </c>
      <c r="I132" s="2">
        <f t="shared" si="5"/>
        <v>0</v>
      </c>
    </row>
    <row r="133" spans="2:4" ht="12.75">
      <c r="B133" s="10"/>
      <c r="C133" s="10"/>
      <c r="D133" s="7"/>
    </row>
    <row r="134" spans="2:9" ht="12.75">
      <c r="B134" s="38" t="s">
        <v>12</v>
      </c>
      <c r="C134" s="10"/>
      <c r="D134" s="7"/>
      <c r="E134" s="1"/>
      <c r="I134" s="42">
        <f>SUM(I6:I133)</f>
        <v>0</v>
      </c>
    </row>
    <row r="135" spans="2:4" ht="12.75">
      <c r="B135" s="10"/>
      <c r="C135" s="10"/>
      <c r="D135" s="7"/>
    </row>
    <row r="136" spans="2:5" ht="15.75">
      <c r="B136" s="44"/>
      <c r="C136" s="49"/>
      <c r="D136" s="44"/>
      <c r="E136" s="55"/>
    </row>
    <row r="137" spans="2:4" ht="12.75">
      <c r="B137" s="10"/>
      <c r="C137" s="10"/>
      <c r="D137" s="7"/>
    </row>
    <row r="138" spans="2:4" ht="15.75">
      <c r="B138" s="43" t="s">
        <v>30</v>
      </c>
      <c r="C138" s="14"/>
      <c r="D138" s="7"/>
    </row>
    <row r="139" spans="2:5" ht="47.25">
      <c r="B139" s="44" t="s">
        <v>31</v>
      </c>
      <c r="C139" s="44"/>
      <c r="D139" s="44"/>
      <c r="E139" s="55"/>
    </row>
    <row r="140" spans="1:9" s="48" customFormat="1" ht="60" customHeight="1">
      <c r="A140" s="45"/>
      <c r="B140" s="10"/>
      <c r="C140" s="46"/>
      <c r="D140" s="44"/>
      <c r="E140" s="55"/>
      <c r="F140" s="47"/>
      <c r="G140" s="47"/>
      <c r="H140" s="47"/>
      <c r="I140" s="47"/>
    </row>
    <row r="141" spans="2:4" ht="12.75">
      <c r="B141" s="10"/>
      <c r="C141" s="14"/>
      <c r="D141" s="7"/>
    </row>
    <row r="142" spans="2:4" ht="12.75">
      <c r="B142" s="10"/>
      <c r="C142" s="14"/>
      <c r="D142" s="7"/>
    </row>
    <row r="143" spans="1:9" s="1" customFormat="1" ht="12.75">
      <c r="A143" s="27"/>
      <c r="B143" s="10"/>
      <c r="C143" s="14"/>
      <c r="D143" s="7"/>
      <c r="E143" s="53"/>
      <c r="F143" s="2"/>
      <c r="G143" s="2"/>
      <c r="H143" s="2"/>
      <c r="I143" s="2"/>
    </row>
    <row r="144" spans="1:9" s="1" customFormat="1" ht="12.75">
      <c r="A144" s="27"/>
      <c r="B144" s="10"/>
      <c r="C144" s="10"/>
      <c r="D144" s="7"/>
      <c r="E144" s="53"/>
      <c r="F144" s="2"/>
      <c r="G144" s="2"/>
      <c r="H144" s="2"/>
      <c r="I144" s="2"/>
    </row>
    <row r="145" spans="1:9" s="1" customFormat="1" ht="12.75" customHeight="1">
      <c r="A145" s="27"/>
      <c r="B145" s="10"/>
      <c r="C145" s="10"/>
      <c r="D145" s="7"/>
      <c r="E145" s="53"/>
      <c r="F145" s="2"/>
      <c r="G145" s="2"/>
      <c r="H145" s="2"/>
      <c r="I145" s="2"/>
    </row>
    <row r="146" spans="1:9" s="1" customFormat="1" ht="12.75">
      <c r="A146" s="27"/>
      <c r="B146" s="10"/>
      <c r="C146" s="10"/>
      <c r="D146" s="7"/>
      <c r="E146" s="53"/>
      <c r="F146" s="2"/>
      <c r="G146" s="2"/>
      <c r="H146" s="2"/>
      <c r="I146" s="2"/>
    </row>
    <row r="147" spans="1:9" s="1" customFormat="1" ht="12.75">
      <c r="A147" s="27"/>
      <c r="B147" s="10"/>
      <c r="C147" s="10"/>
      <c r="D147" s="7"/>
      <c r="E147" s="53"/>
      <c r="F147" s="2"/>
      <c r="G147" s="2"/>
      <c r="H147" s="2"/>
      <c r="I147" s="2"/>
    </row>
    <row r="148" spans="1:9" s="1" customFormat="1" ht="12.75">
      <c r="A148" s="27"/>
      <c r="B148" s="10"/>
      <c r="C148" s="10"/>
      <c r="D148" s="7"/>
      <c r="E148" s="53"/>
      <c r="F148" s="2"/>
      <c r="G148" s="2"/>
      <c r="H148" s="2"/>
      <c r="I148" s="2"/>
    </row>
    <row r="149" spans="1:9" s="1" customFormat="1" ht="12.75">
      <c r="A149" s="27"/>
      <c r="B149" s="10"/>
      <c r="C149" s="10"/>
      <c r="D149" s="7"/>
      <c r="E149" s="53"/>
      <c r="F149" s="2"/>
      <c r="G149" s="2"/>
      <c r="H149" s="2"/>
      <c r="I149" s="2"/>
    </row>
    <row r="150" spans="1:9" s="1" customFormat="1" ht="12.75">
      <c r="A150" s="27"/>
      <c r="B150" s="10"/>
      <c r="C150" s="10"/>
      <c r="D150" s="7"/>
      <c r="E150" s="53"/>
      <c r="F150" s="2"/>
      <c r="G150" s="2"/>
      <c r="H150" s="2"/>
      <c r="I150" s="2"/>
    </row>
    <row r="151" spans="1:9" s="1" customFormat="1" ht="12.75">
      <c r="A151" s="27"/>
      <c r="B151" s="10"/>
      <c r="C151" s="10"/>
      <c r="D151" s="7"/>
      <c r="E151" s="53"/>
      <c r="F151" s="2"/>
      <c r="G151" s="2"/>
      <c r="H151" s="2"/>
      <c r="I151" s="2"/>
    </row>
    <row r="152" spans="1:9" s="1" customFormat="1" ht="12.75">
      <c r="A152" s="27"/>
      <c r="B152" s="10"/>
      <c r="C152" s="10"/>
      <c r="D152" s="7"/>
      <c r="E152" s="53"/>
      <c r="F152" s="2"/>
      <c r="G152" s="2"/>
      <c r="H152" s="2"/>
      <c r="I152" s="2"/>
    </row>
    <row r="153" spans="1:9" s="1" customFormat="1" ht="12.75">
      <c r="A153" s="27"/>
      <c r="B153" s="10"/>
      <c r="C153" s="10"/>
      <c r="D153" s="7"/>
      <c r="E153" s="53"/>
      <c r="F153" s="2"/>
      <c r="G153" s="2"/>
      <c r="H153" s="2"/>
      <c r="I153" s="2"/>
    </row>
    <row r="154" spans="1:9" s="1" customFormat="1" ht="12.75">
      <c r="A154" s="27"/>
      <c r="B154" s="10"/>
      <c r="C154" s="10"/>
      <c r="D154" s="7"/>
      <c r="E154" s="53"/>
      <c r="F154" s="2"/>
      <c r="G154" s="2"/>
      <c r="H154" s="2"/>
      <c r="I154" s="2"/>
    </row>
    <row r="155" spans="1:9" s="1" customFormat="1" ht="12.75">
      <c r="A155" s="27"/>
      <c r="B155" s="10"/>
      <c r="C155" s="10"/>
      <c r="D155" s="7"/>
      <c r="E155" s="53"/>
      <c r="F155" s="2"/>
      <c r="G155" s="2"/>
      <c r="H155" s="2"/>
      <c r="I155" s="2"/>
    </row>
    <row r="156" spans="1:9" s="1" customFormat="1" ht="12.75">
      <c r="A156" s="27"/>
      <c r="B156" s="10"/>
      <c r="C156" s="10"/>
      <c r="D156" s="7"/>
      <c r="E156" s="53"/>
      <c r="F156" s="2"/>
      <c r="G156" s="2"/>
      <c r="H156" s="2"/>
      <c r="I156" s="2"/>
    </row>
    <row r="157" spans="1:9" s="1" customFormat="1" ht="12.75">
      <c r="A157" s="27"/>
      <c r="B157" s="10"/>
      <c r="C157" s="10"/>
      <c r="D157" s="7"/>
      <c r="E157" s="53"/>
      <c r="F157" s="2"/>
      <c r="G157" s="2"/>
      <c r="H157" s="2"/>
      <c r="I157" s="2"/>
    </row>
    <row r="158" spans="1:9" s="1" customFormat="1" ht="12.75">
      <c r="A158" s="27"/>
      <c r="B158" s="10"/>
      <c r="C158" s="10"/>
      <c r="E158" s="53"/>
      <c r="F158" s="2"/>
      <c r="G158" s="2"/>
      <c r="H158" s="2"/>
      <c r="I158" s="2"/>
    </row>
    <row r="159" spans="1:9" s="1" customFormat="1" ht="12.75">
      <c r="A159" s="27"/>
      <c r="B159" s="10"/>
      <c r="C159" s="10"/>
      <c r="D159" s="7"/>
      <c r="E159" s="53"/>
      <c r="F159" s="2"/>
      <c r="G159" s="2"/>
      <c r="H159" s="2"/>
      <c r="I159" s="2"/>
    </row>
    <row r="160" spans="1:9" s="1" customFormat="1" ht="12.75">
      <c r="A160" s="27"/>
      <c r="B160" s="10"/>
      <c r="C160" s="10"/>
      <c r="E160" s="53"/>
      <c r="F160" s="2"/>
      <c r="G160" s="2"/>
      <c r="H160" s="2"/>
      <c r="I160" s="2"/>
    </row>
    <row r="161" spans="1:9" s="1" customFormat="1" ht="12.75">
      <c r="A161" s="27"/>
      <c r="B161" s="10"/>
      <c r="C161" s="10"/>
      <c r="D161" s="7"/>
      <c r="E161" s="53"/>
      <c r="F161" s="2"/>
      <c r="G161" s="2"/>
      <c r="H161" s="2"/>
      <c r="I161" s="2"/>
    </row>
    <row r="162" spans="1:9" s="1" customFormat="1" ht="12.75">
      <c r="A162" s="27"/>
      <c r="B162" s="10"/>
      <c r="C162" s="10"/>
      <c r="E162" s="53"/>
      <c r="F162" s="2"/>
      <c r="G162" s="2"/>
      <c r="H162" s="2"/>
      <c r="I162" s="2"/>
    </row>
    <row r="163" spans="1:9" s="1" customFormat="1" ht="12.75">
      <c r="A163" s="27"/>
      <c r="B163" s="10"/>
      <c r="C163" s="10"/>
      <c r="D163" s="7"/>
      <c r="E163" s="53"/>
      <c r="F163" s="2"/>
      <c r="G163" s="2"/>
      <c r="H163" s="2"/>
      <c r="I163" s="2"/>
    </row>
    <row r="164" spans="1:9" s="1" customFormat="1" ht="12.75">
      <c r="A164" s="27"/>
      <c r="B164" s="10"/>
      <c r="C164" s="10"/>
      <c r="D164" s="7"/>
      <c r="E164" s="53"/>
      <c r="F164" s="2"/>
      <c r="G164" s="2"/>
      <c r="H164" s="2"/>
      <c r="I164" s="2"/>
    </row>
    <row r="165" spans="1:9" s="1" customFormat="1" ht="12.75">
      <c r="A165" s="27"/>
      <c r="B165" s="10"/>
      <c r="C165" s="10"/>
      <c r="D165" s="7"/>
      <c r="E165" s="53"/>
      <c r="F165" s="2"/>
      <c r="G165" s="2"/>
      <c r="H165" s="2"/>
      <c r="I165" s="2"/>
    </row>
    <row r="166" spans="1:9" s="1" customFormat="1" ht="12.75">
      <c r="A166" s="27"/>
      <c r="B166" s="10"/>
      <c r="C166" s="10"/>
      <c r="D166" s="7"/>
      <c r="E166" s="53"/>
      <c r="F166" s="2"/>
      <c r="G166" s="2"/>
      <c r="H166" s="2"/>
      <c r="I166" s="2"/>
    </row>
    <row r="167" spans="1:9" s="1" customFormat="1" ht="12.75">
      <c r="A167" s="27"/>
      <c r="B167" s="10"/>
      <c r="C167" s="10"/>
      <c r="D167" s="7"/>
      <c r="E167" s="53"/>
      <c r="F167" s="2"/>
      <c r="G167" s="2"/>
      <c r="H167" s="2"/>
      <c r="I167" s="2"/>
    </row>
    <row r="168" spans="1:9" s="1" customFormat="1" ht="12.75">
      <c r="A168" s="27"/>
      <c r="B168" s="10"/>
      <c r="C168" s="10"/>
      <c r="D168" s="7"/>
      <c r="E168" s="53"/>
      <c r="F168" s="2"/>
      <c r="G168" s="2"/>
      <c r="H168" s="2"/>
      <c r="I168" s="2"/>
    </row>
    <row r="169" spans="1:9" s="1" customFormat="1" ht="12.75">
      <c r="A169" s="27"/>
      <c r="B169" s="11"/>
      <c r="C169" s="10"/>
      <c r="D169" s="7"/>
      <c r="E169" s="53"/>
      <c r="F169" s="2"/>
      <c r="G169" s="2"/>
      <c r="H169" s="2"/>
      <c r="I169" s="2"/>
    </row>
    <row r="170" spans="1:9" s="1" customFormat="1" ht="12.75">
      <c r="A170" s="27"/>
      <c r="B170" s="10"/>
      <c r="C170" s="10"/>
      <c r="D170" s="7"/>
      <c r="E170" s="53"/>
      <c r="F170" s="2"/>
      <c r="G170" s="2"/>
      <c r="H170" s="2"/>
      <c r="I170" s="2"/>
    </row>
    <row r="171" spans="1:9" s="1" customFormat="1" ht="12.75">
      <c r="A171" s="27"/>
      <c r="B171" s="10"/>
      <c r="C171" s="10"/>
      <c r="D171" s="7"/>
      <c r="E171" s="53"/>
      <c r="F171" s="2"/>
      <c r="G171" s="2"/>
      <c r="H171" s="2"/>
      <c r="I171" s="2"/>
    </row>
    <row r="172" spans="1:9" s="1" customFormat="1" ht="12.75">
      <c r="A172" s="27"/>
      <c r="B172" s="10"/>
      <c r="C172" s="10"/>
      <c r="D172" s="7"/>
      <c r="E172" s="53"/>
      <c r="F172" s="2"/>
      <c r="G172" s="2"/>
      <c r="H172" s="2"/>
      <c r="I172" s="2"/>
    </row>
    <row r="173" spans="1:9" s="1" customFormat="1" ht="12.75">
      <c r="A173" s="27"/>
      <c r="B173" s="10"/>
      <c r="C173" s="10"/>
      <c r="D173" s="7"/>
      <c r="E173" s="53"/>
      <c r="F173" s="2"/>
      <c r="G173" s="2"/>
      <c r="H173" s="2"/>
      <c r="I173" s="2"/>
    </row>
    <row r="174" spans="1:9" s="1" customFormat="1" ht="12.75">
      <c r="A174" s="27"/>
      <c r="B174" s="10"/>
      <c r="C174" s="10"/>
      <c r="D174" s="7"/>
      <c r="E174" s="53"/>
      <c r="F174" s="2"/>
      <c r="G174" s="2"/>
      <c r="H174" s="2"/>
      <c r="I174" s="2"/>
    </row>
    <row r="175" spans="1:9" s="1" customFormat="1" ht="12.75">
      <c r="A175" s="27"/>
      <c r="B175" s="10"/>
      <c r="C175" s="10"/>
      <c r="D175" s="7"/>
      <c r="E175" s="53"/>
      <c r="F175" s="2"/>
      <c r="G175" s="2"/>
      <c r="H175" s="2"/>
      <c r="I175" s="2"/>
    </row>
    <row r="176" spans="1:9" s="1" customFormat="1" ht="12.75">
      <c r="A176" s="27"/>
      <c r="B176" s="11"/>
      <c r="C176" s="10"/>
      <c r="D176" s="7"/>
      <c r="E176" s="53"/>
      <c r="F176" s="2"/>
      <c r="G176" s="2"/>
      <c r="H176" s="2"/>
      <c r="I176" s="2"/>
    </row>
    <row r="177" spans="1:9" s="1" customFormat="1" ht="12.75">
      <c r="A177" s="27"/>
      <c r="B177" s="10"/>
      <c r="C177" s="10"/>
      <c r="D177" s="7"/>
      <c r="E177" s="53"/>
      <c r="F177" s="2"/>
      <c r="G177" s="2"/>
      <c r="H177" s="2"/>
      <c r="I177" s="2"/>
    </row>
    <row r="178" spans="1:9" s="1" customFormat="1" ht="12.75">
      <c r="A178" s="27"/>
      <c r="B178" s="10"/>
      <c r="C178" s="10"/>
      <c r="D178" s="7"/>
      <c r="E178" s="53"/>
      <c r="F178" s="2"/>
      <c r="G178" s="2"/>
      <c r="H178" s="2"/>
      <c r="I178" s="2"/>
    </row>
    <row r="179" spans="1:9" s="1" customFormat="1" ht="12.75">
      <c r="A179" s="27"/>
      <c r="B179" s="10"/>
      <c r="C179" s="10"/>
      <c r="D179" s="7"/>
      <c r="E179" s="53"/>
      <c r="F179" s="2"/>
      <c r="G179" s="2"/>
      <c r="H179" s="2"/>
      <c r="I179" s="2"/>
    </row>
    <row r="180" spans="1:9" s="1" customFormat="1" ht="12.75">
      <c r="A180" s="27"/>
      <c r="B180" s="10"/>
      <c r="C180" s="10"/>
      <c r="D180" s="7"/>
      <c r="E180" s="53"/>
      <c r="F180" s="2"/>
      <c r="G180" s="2"/>
      <c r="H180" s="2"/>
      <c r="I180" s="2"/>
    </row>
    <row r="181" spans="1:9" s="1" customFormat="1" ht="12.75">
      <c r="A181" s="27"/>
      <c r="B181" s="10"/>
      <c r="C181" s="10"/>
      <c r="E181" s="53"/>
      <c r="F181" s="2"/>
      <c r="G181" s="2"/>
      <c r="H181" s="2"/>
      <c r="I181" s="2"/>
    </row>
    <row r="182" spans="1:9" s="1" customFormat="1" ht="12.75">
      <c r="A182" s="27"/>
      <c r="B182" s="10"/>
      <c r="C182" s="11"/>
      <c r="E182" s="53"/>
      <c r="F182" s="2"/>
      <c r="G182" s="2"/>
      <c r="H182" s="2"/>
      <c r="I182" s="2"/>
    </row>
    <row r="183" spans="1:9" s="1" customFormat="1" ht="12.75">
      <c r="A183" s="27"/>
      <c r="B183" s="11"/>
      <c r="C183" s="10"/>
      <c r="D183" s="7"/>
      <c r="E183" s="53"/>
      <c r="F183" s="2"/>
      <c r="G183" s="2"/>
      <c r="H183" s="2"/>
      <c r="I183" s="2"/>
    </row>
    <row r="184" spans="1:9" s="1" customFormat="1" ht="12.75">
      <c r="A184" s="27"/>
      <c r="B184" s="10"/>
      <c r="C184" s="10"/>
      <c r="D184" s="7"/>
      <c r="E184" s="53"/>
      <c r="F184" s="2"/>
      <c r="G184" s="2"/>
      <c r="H184" s="2"/>
      <c r="I184" s="2"/>
    </row>
    <row r="185" spans="1:9" s="1" customFormat="1" ht="12.75">
      <c r="A185" s="27"/>
      <c r="B185" s="10"/>
      <c r="C185" s="10"/>
      <c r="D185" s="7"/>
      <c r="E185" s="53"/>
      <c r="F185" s="2"/>
      <c r="G185" s="2"/>
      <c r="H185" s="2"/>
      <c r="I185" s="2"/>
    </row>
    <row r="186" spans="1:9" s="1" customFormat="1" ht="12.75">
      <c r="A186" s="27"/>
      <c r="B186" s="10"/>
      <c r="C186" s="10"/>
      <c r="D186" s="7"/>
      <c r="E186" s="53"/>
      <c r="F186" s="2"/>
      <c r="G186" s="2"/>
      <c r="H186" s="2"/>
      <c r="I186" s="2"/>
    </row>
    <row r="187" spans="1:9" s="1" customFormat="1" ht="12.75">
      <c r="A187" s="27"/>
      <c r="B187" s="11"/>
      <c r="C187" s="10"/>
      <c r="D187" s="7"/>
      <c r="E187" s="53"/>
      <c r="F187" s="2"/>
      <c r="G187" s="2"/>
      <c r="H187" s="2"/>
      <c r="I187" s="2"/>
    </row>
    <row r="188" spans="1:9" s="1" customFormat="1" ht="12.75">
      <c r="A188" s="27"/>
      <c r="B188" s="10"/>
      <c r="C188" s="10"/>
      <c r="E188" s="53"/>
      <c r="F188" s="2"/>
      <c r="G188" s="2"/>
      <c r="H188" s="2"/>
      <c r="I188" s="2"/>
    </row>
    <row r="189" spans="1:9" s="1" customFormat="1" ht="12.75">
      <c r="A189" s="27"/>
      <c r="B189" s="10"/>
      <c r="C189" s="11"/>
      <c r="E189" s="53"/>
      <c r="F189" s="2"/>
      <c r="G189" s="2"/>
      <c r="H189" s="2"/>
      <c r="I189" s="2"/>
    </row>
    <row r="190" spans="1:9" s="1" customFormat="1" ht="12.75">
      <c r="A190" s="27"/>
      <c r="B190" s="10"/>
      <c r="C190" s="10"/>
      <c r="D190" s="7"/>
      <c r="E190" s="53"/>
      <c r="F190" s="2"/>
      <c r="G190" s="2"/>
      <c r="H190" s="2"/>
      <c r="I190" s="2"/>
    </row>
    <row r="191" spans="1:9" s="1" customFormat="1" ht="12.75">
      <c r="A191" s="27"/>
      <c r="B191" s="10"/>
      <c r="C191" s="10"/>
      <c r="D191" s="7"/>
      <c r="E191" s="53"/>
      <c r="F191" s="2"/>
      <c r="G191" s="2"/>
      <c r="H191" s="2"/>
      <c r="I191" s="2"/>
    </row>
    <row r="192" spans="1:9" s="1" customFormat="1" ht="12.75">
      <c r="A192" s="27"/>
      <c r="B192" s="10"/>
      <c r="C192" s="10"/>
      <c r="D192" s="7"/>
      <c r="E192" s="53"/>
      <c r="F192" s="2"/>
      <c r="G192" s="2"/>
      <c r="H192" s="2"/>
      <c r="I192" s="2"/>
    </row>
    <row r="193" spans="1:9" s="1" customFormat="1" ht="12.75">
      <c r="A193" s="27"/>
      <c r="B193" s="10"/>
      <c r="C193" s="10"/>
      <c r="D193" s="7"/>
      <c r="E193" s="53"/>
      <c r="F193" s="2"/>
      <c r="G193" s="2"/>
      <c r="H193" s="2"/>
      <c r="I193" s="2"/>
    </row>
    <row r="194" spans="1:9" s="1" customFormat="1" ht="12.75">
      <c r="A194" s="27"/>
      <c r="B194" s="10"/>
      <c r="C194" s="10"/>
      <c r="D194" s="7"/>
      <c r="E194" s="53"/>
      <c r="F194" s="2"/>
      <c r="G194" s="2"/>
      <c r="H194" s="2"/>
      <c r="I194" s="2"/>
    </row>
    <row r="195" spans="1:9" s="1" customFormat="1" ht="12.75">
      <c r="A195" s="27"/>
      <c r="B195" s="10"/>
      <c r="C195" s="10"/>
      <c r="E195" s="53"/>
      <c r="F195" s="2"/>
      <c r="G195" s="2"/>
      <c r="H195" s="2"/>
      <c r="I195" s="2"/>
    </row>
    <row r="196" spans="1:9" s="1" customFormat="1" ht="12.75">
      <c r="A196" s="27"/>
      <c r="B196" s="10"/>
      <c r="C196" s="11"/>
      <c r="E196" s="53"/>
      <c r="F196" s="2"/>
      <c r="G196" s="2"/>
      <c r="H196" s="2"/>
      <c r="I196" s="2"/>
    </row>
    <row r="197" spans="1:9" s="1" customFormat="1" ht="12.75">
      <c r="A197" s="27"/>
      <c r="B197" s="10"/>
      <c r="C197" s="10"/>
      <c r="D197" s="7"/>
      <c r="E197" s="53"/>
      <c r="F197" s="2"/>
      <c r="G197" s="2"/>
      <c r="H197" s="2"/>
      <c r="I197" s="2"/>
    </row>
    <row r="198" spans="1:9" s="1" customFormat="1" ht="12.75">
      <c r="A198" s="27"/>
      <c r="B198" s="10"/>
      <c r="C198" s="10"/>
      <c r="D198" s="7"/>
      <c r="E198" s="53"/>
      <c r="F198" s="2"/>
      <c r="G198" s="2"/>
      <c r="H198" s="2"/>
      <c r="I198" s="2"/>
    </row>
    <row r="199" spans="1:9" s="1" customFormat="1" ht="12.75">
      <c r="A199" s="27"/>
      <c r="B199" s="10"/>
      <c r="C199" s="10"/>
      <c r="E199" s="53"/>
      <c r="F199" s="2"/>
      <c r="G199" s="2"/>
      <c r="H199" s="2"/>
      <c r="I199" s="2"/>
    </row>
    <row r="200" spans="1:9" s="1" customFormat="1" ht="12.75">
      <c r="A200" s="27"/>
      <c r="B200" s="10"/>
      <c r="C200" s="11"/>
      <c r="E200" s="53"/>
      <c r="F200" s="2"/>
      <c r="G200" s="2"/>
      <c r="H200" s="2"/>
      <c r="I200" s="2"/>
    </row>
    <row r="201" spans="1:9" s="1" customFormat="1" ht="12.75">
      <c r="A201" s="27"/>
      <c r="B201" s="10"/>
      <c r="C201" s="10"/>
      <c r="D201" s="7"/>
      <c r="E201" s="53"/>
      <c r="F201" s="2"/>
      <c r="G201" s="2"/>
      <c r="H201" s="2"/>
      <c r="I201" s="2"/>
    </row>
    <row r="202" spans="1:9" s="1" customFormat="1" ht="12.75">
      <c r="A202" s="27"/>
      <c r="B202" s="10"/>
      <c r="C202" s="10"/>
      <c r="E202" s="53"/>
      <c r="F202" s="2"/>
      <c r="G202" s="2"/>
      <c r="H202" s="2"/>
      <c r="I202" s="2"/>
    </row>
    <row r="203" spans="1:9" s="1" customFormat="1" ht="12.75">
      <c r="A203" s="27"/>
      <c r="B203" s="10"/>
      <c r="C203" s="10"/>
      <c r="D203" s="7"/>
      <c r="E203" s="53"/>
      <c r="F203" s="2"/>
      <c r="G203" s="2"/>
      <c r="H203" s="2"/>
      <c r="I203" s="2"/>
    </row>
    <row r="204" spans="1:9" s="1" customFormat="1" ht="12.75">
      <c r="A204" s="27"/>
      <c r="B204" s="10"/>
      <c r="C204" s="10"/>
      <c r="E204" s="53"/>
      <c r="F204" s="2"/>
      <c r="G204" s="2"/>
      <c r="H204" s="2"/>
      <c r="I204" s="2"/>
    </row>
    <row r="205" spans="1:9" s="1" customFormat="1" ht="12.75">
      <c r="A205" s="27"/>
      <c r="B205" s="10"/>
      <c r="C205" s="10"/>
      <c r="D205" s="7"/>
      <c r="E205" s="53"/>
      <c r="F205" s="2"/>
      <c r="G205" s="2"/>
      <c r="H205" s="2"/>
      <c r="I205" s="2"/>
    </row>
    <row r="206" spans="1:9" s="1" customFormat="1" ht="12.75">
      <c r="A206" s="27"/>
      <c r="B206" s="10"/>
      <c r="C206" s="10"/>
      <c r="E206" s="53"/>
      <c r="F206" s="2"/>
      <c r="G206" s="2"/>
      <c r="H206" s="2"/>
      <c r="I206" s="2"/>
    </row>
    <row r="207" spans="1:9" s="1" customFormat="1" ht="12.75">
      <c r="A207" s="27"/>
      <c r="B207" s="10"/>
      <c r="C207" s="10"/>
      <c r="D207" s="7"/>
      <c r="E207" s="53"/>
      <c r="F207" s="2"/>
      <c r="G207" s="2"/>
      <c r="H207" s="2"/>
      <c r="I207" s="2"/>
    </row>
    <row r="208" spans="1:9" s="1" customFormat="1" ht="12.75">
      <c r="A208" s="27"/>
      <c r="B208" s="10"/>
      <c r="C208" s="10"/>
      <c r="E208" s="53"/>
      <c r="F208" s="2"/>
      <c r="G208" s="2"/>
      <c r="H208" s="2"/>
      <c r="I208" s="2"/>
    </row>
    <row r="209" spans="1:9" s="1" customFormat="1" ht="12.75">
      <c r="A209" s="27"/>
      <c r="B209" s="10"/>
      <c r="C209" s="10"/>
      <c r="D209" s="7"/>
      <c r="E209" s="53"/>
      <c r="F209" s="2"/>
      <c r="G209" s="2"/>
      <c r="H209" s="2"/>
      <c r="I209" s="2"/>
    </row>
    <row r="210" spans="1:9" s="1" customFormat="1" ht="12.75">
      <c r="A210" s="27"/>
      <c r="B210" s="10"/>
      <c r="C210" s="10"/>
      <c r="E210" s="53"/>
      <c r="F210" s="2"/>
      <c r="G210" s="2"/>
      <c r="H210" s="2"/>
      <c r="I210" s="2"/>
    </row>
    <row r="211" spans="1:9" s="1" customFormat="1" ht="12.75">
      <c r="A211" s="27"/>
      <c r="B211" s="10"/>
      <c r="C211" s="10"/>
      <c r="D211" s="7"/>
      <c r="E211" s="53"/>
      <c r="F211" s="2"/>
      <c r="G211" s="2"/>
      <c r="H211" s="2"/>
      <c r="I211" s="2"/>
    </row>
    <row r="212" spans="1:9" s="1" customFormat="1" ht="12.75">
      <c r="A212" s="27"/>
      <c r="B212" s="11"/>
      <c r="C212" s="10"/>
      <c r="E212" s="53"/>
      <c r="F212" s="2"/>
      <c r="G212" s="2"/>
      <c r="H212" s="2"/>
      <c r="I212" s="2"/>
    </row>
    <row r="213" spans="1:9" s="1" customFormat="1" ht="12.75">
      <c r="A213" s="27"/>
      <c r="B213" s="10"/>
      <c r="C213" s="10"/>
      <c r="D213" s="7"/>
      <c r="E213" s="53"/>
      <c r="F213" s="2"/>
      <c r="G213" s="2"/>
      <c r="H213" s="2"/>
      <c r="I213" s="2"/>
    </row>
    <row r="214" spans="1:9" s="1" customFormat="1" ht="12.75">
      <c r="A214" s="27"/>
      <c r="B214" s="10"/>
      <c r="C214" s="10"/>
      <c r="E214" s="53"/>
      <c r="F214" s="2"/>
      <c r="G214" s="2"/>
      <c r="H214" s="2"/>
      <c r="I214" s="2"/>
    </row>
    <row r="215" spans="1:9" s="1" customFormat="1" ht="12.75">
      <c r="A215" s="27"/>
      <c r="B215" s="10"/>
      <c r="C215" s="10"/>
      <c r="D215" s="7"/>
      <c r="E215" s="53"/>
      <c r="F215" s="2"/>
      <c r="G215" s="2"/>
      <c r="H215" s="2"/>
      <c r="I215" s="2"/>
    </row>
    <row r="216" spans="1:9" s="1" customFormat="1" ht="12.75">
      <c r="A216" s="27"/>
      <c r="B216" s="10"/>
      <c r="C216" s="10"/>
      <c r="E216" s="53"/>
      <c r="F216" s="2"/>
      <c r="G216" s="2"/>
      <c r="H216" s="2"/>
      <c r="I216" s="2"/>
    </row>
    <row r="217" spans="1:9" s="1" customFormat="1" ht="12.75">
      <c r="A217" s="27"/>
      <c r="B217" s="10"/>
      <c r="C217" s="10"/>
      <c r="D217" s="7"/>
      <c r="E217" s="53"/>
      <c r="F217" s="2"/>
      <c r="G217" s="2"/>
      <c r="H217" s="2"/>
      <c r="I217" s="2"/>
    </row>
    <row r="218" spans="1:9" s="1" customFormat="1" ht="12.75">
      <c r="A218" s="27"/>
      <c r="B218" s="10"/>
      <c r="C218" s="10"/>
      <c r="E218" s="53"/>
      <c r="F218" s="2"/>
      <c r="G218" s="2"/>
      <c r="H218" s="2"/>
      <c r="I218" s="2"/>
    </row>
    <row r="219" spans="1:9" s="1" customFormat="1" ht="12.75">
      <c r="A219" s="27"/>
      <c r="B219" s="10"/>
      <c r="C219" s="10"/>
      <c r="D219" s="7"/>
      <c r="E219" s="53"/>
      <c r="F219" s="2"/>
      <c r="G219" s="2"/>
      <c r="H219" s="2"/>
      <c r="I219" s="2"/>
    </row>
    <row r="220" spans="1:9" s="1" customFormat="1" ht="12.75">
      <c r="A220" s="27"/>
      <c r="B220" s="10"/>
      <c r="C220" s="10"/>
      <c r="E220" s="53"/>
      <c r="F220" s="2"/>
      <c r="G220" s="2"/>
      <c r="H220" s="2"/>
      <c r="I220" s="2"/>
    </row>
    <row r="221" spans="1:9" s="1" customFormat="1" ht="12.75">
      <c r="A221" s="27"/>
      <c r="B221" s="11"/>
      <c r="C221" s="10"/>
      <c r="D221" s="7"/>
      <c r="E221" s="53"/>
      <c r="F221" s="2"/>
      <c r="G221" s="2"/>
      <c r="H221" s="2"/>
      <c r="I221" s="2"/>
    </row>
    <row r="222" spans="1:9" s="1" customFormat="1" ht="12.75">
      <c r="A222" s="27"/>
      <c r="B222" s="10"/>
      <c r="C222" s="10"/>
      <c r="E222" s="53"/>
      <c r="F222" s="2"/>
      <c r="G222" s="2"/>
      <c r="H222" s="2"/>
      <c r="I222" s="2"/>
    </row>
    <row r="223" spans="1:9" s="1" customFormat="1" ht="12.75">
      <c r="A223" s="27"/>
      <c r="B223" s="16"/>
      <c r="C223" s="10"/>
      <c r="D223" s="7"/>
      <c r="E223" s="53"/>
      <c r="F223" s="2"/>
      <c r="G223" s="2"/>
      <c r="H223" s="2"/>
      <c r="I223" s="2"/>
    </row>
    <row r="224" spans="1:9" s="1" customFormat="1" ht="12.75">
      <c r="A224" s="27"/>
      <c r="B224" s="10"/>
      <c r="C224" s="10"/>
      <c r="E224" s="53"/>
      <c r="F224" s="2"/>
      <c r="G224" s="2"/>
      <c r="H224" s="2"/>
      <c r="I224" s="2"/>
    </row>
    <row r="225" spans="1:9" s="1" customFormat="1" ht="12.75">
      <c r="A225" s="27"/>
      <c r="B225" s="9"/>
      <c r="C225" s="11"/>
      <c r="E225" s="53"/>
      <c r="F225" s="2"/>
      <c r="G225" s="2"/>
      <c r="H225" s="2"/>
      <c r="I225" s="2"/>
    </row>
    <row r="226" spans="1:9" s="1" customFormat="1" ht="12.75">
      <c r="A226" s="27"/>
      <c r="B226" s="9"/>
      <c r="C226" s="10"/>
      <c r="D226" s="7"/>
      <c r="E226" s="53"/>
      <c r="F226" s="2"/>
      <c r="G226" s="2"/>
      <c r="H226" s="2"/>
      <c r="I226" s="2"/>
    </row>
    <row r="227" spans="2:4" ht="12.75">
      <c r="B227" s="10"/>
      <c r="C227" s="10"/>
      <c r="D227" s="7"/>
    </row>
    <row r="228" spans="2:4" ht="12.75">
      <c r="B228" s="9"/>
      <c r="C228" s="10"/>
      <c r="D228" s="7"/>
    </row>
    <row r="229" spans="2:3" ht="12.75">
      <c r="B229" s="5"/>
      <c r="C229" s="10"/>
    </row>
    <row r="230" spans="2:4" ht="12.75">
      <c r="B230" s="13"/>
      <c r="C230" s="10"/>
      <c r="D230" s="7"/>
    </row>
    <row r="231" spans="2:3" ht="12.75">
      <c r="B231" s="14"/>
      <c r="C231" s="10"/>
    </row>
    <row r="232" spans="2:4" ht="12.75">
      <c r="B232" s="6"/>
      <c r="C232" s="10"/>
      <c r="D232" s="7"/>
    </row>
    <row r="233" spans="2:3" ht="12.75">
      <c r="B233" s="9"/>
      <c r="C233" s="10"/>
    </row>
    <row r="234" spans="2:3" ht="12.75">
      <c r="B234" s="8"/>
      <c r="C234" s="11"/>
    </row>
    <row r="235" spans="2:4" ht="12.75">
      <c r="B235" s="8"/>
      <c r="C235" s="10"/>
      <c r="D235" s="7"/>
    </row>
    <row r="236" spans="1:5" ht="12.75">
      <c r="A236" s="28"/>
      <c r="B236" s="15"/>
      <c r="C236" s="16"/>
      <c r="D236" s="17"/>
      <c r="E236" s="57"/>
    </row>
    <row r="237" spans="1:3" ht="12.75">
      <c r="A237" s="28"/>
      <c r="B237" s="8"/>
      <c r="C237" s="10"/>
    </row>
    <row r="238" spans="2:3" ht="12.75">
      <c r="B238" s="8"/>
      <c r="C238" s="9"/>
    </row>
    <row r="239" spans="2:3" ht="12.75">
      <c r="B239" s="8"/>
      <c r="C239" s="9"/>
    </row>
    <row r="240" spans="2:3" ht="12.75">
      <c r="B240" s="15"/>
      <c r="C240" s="10"/>
    </row>
    <row r="241" spans="2:3" ht="12.75">
      <c r="B241" s="8"/>
      <c r="C241" s="9"/>
    </row>
    <row r="242" spans="2:9" ht="12.75">
      <c r="B242" s="8"/>
      <c r="C242" s="5"/>
      <c r="F242" s="18"/>
      <c r="G242" s="18"/>
      <c r="H242" s="18"/>
      <c r="I242" s="18"/>
    </row>
    <row r="243" spans="2:3" ht="12.75">
      <c r="B243" s="8"/>
      <c r="C243" s="13"/>
    </row>
    <row r="244" spans="2:9" ht="12.75">
      <c r="B244" s="8"/>
      <c r="C244" s="14"/>
      <c r="I244" s="21"/>
    </row>
    <row r="245" spans="2:9" ht="12.75">
      <c r="B245" s="8"/>
      <c r="C245" s="6"/>
      <c r="I245" s="19"/>
    </row>
    <row r="246" spans="2:3" ht="12.75">
      <c r="B246" s="8"/>
      <c r="C246" s="9"/>
    </row>
    <row r="247" spans="2:3" ht="12.75">
      <c r="B247" s="8"/>
      <c r="C247" s="8"/>
    </row>
    <row r="248" spans="2:4" ht="12.75">
      <c r="B248" s="8"/>
      <c r="C248" s="8"/>
      <c r="D248" s="7"/>
    </row>
    <row r="249" spans="2:3" ht="12.75">
      <c r="B249" s="8"/>
      <c r="C249" s="15"/>
    </row>
    <row r="250" spans="2:3" ht="12.75">
      <c r="B250" s="8"/>
      <c r="C250" s="8"/>
    </row>
    <row r="251" spans="2:3" ht="12.75">
      <c r="B251" s="8"/>
      <c r="C251" s="8"/>
    </row>
    <row r="252" spans="2:4" ht="13.5" customHeight="1">
      <c r="B252" s="8"/>
      <c r="C252" s="8"/>
      <c r="D252" s="7"/>
    </row>
    <row r="253" spans="2:3" ht="13.5" customHeight="1">
      <c r="B253" s="8"/>
      <c r="C253" s="15"/>
    </row>
    <row r="254" spans="2:3" ht="13.5" customHeight="1">
      <c r="B254" s="8"/>
      <c r="C254" s="8"/>
    </row>
    <row r="255" spans="2:3" ht="13.5" customHeight="1">
      <c r="B255" s="15"/>
      <c r="C255" s="8"/>
    </row>
    <row r="256" spans="2:3" ht="13.5" customHeight="1">
      <c r="B256" s="8"/>
      <c r="C256" s="8"/>
    </row>
    <row r="257" spans="2:3" ht="13.5" customHeight="1">
      <c r="B257" s="8"/>
      <c r="C257" s="8"/>
    </row>
    <row r="258" spans="2:3" ht="13.5" customHeight="1">
      <c r="B258" s="8"/>
      <c r="C258" s="8"/>
    </row>
    <row r="259" spans="1:9" s="1" customFormat="1" ht="13.5" customHeight="1">
      <c r="A259" s="27"/>
      <c r="B259" s="8"/>
      <c r="C259" s="8"/>
      <c r="E259" s="53"/>
      <c r="F259" s="2"/>
      <c r="G259" s="2"/>
      <c r="H259" s="2"/>
      <c r="I259" s="2"/>
    </row>
    <row r="260" spans="1:9" s="1" customFormat="1" ht="13.5" customHeight="1">
      <c r="A260" s="27"/>
      <c r="B260" s="8"/>
      <c r="C260" s="8"/>
      <c r="E260" s="53"/>
      <c r="F260" s="2"/>
      <c r="G260" s="2"/>
      <c r="H260" s="2"/>
      <c r="I260" s="2"/>
    </row>
    <row r="261" spans="1:9" s="1" customFormat="1" ht="13.5" customHeight="1">
      <c r="A261" s="27"/>
      <c r="B261" s="8"/>
      <c r="C261" s="8"/>
      <c r="E261" s="53"/>
      <c r="F261" s="2"/>
      <c r="G261" s="2"/>
      <c r="H261" s="2"/>
      <c r="I261" s="2"/>
    </row>
    <row r="262" spans="1:9" s="1" customFormat="1" ht="13.5" customHeight="1">
      <c r="A262" s="27"/>
      <c r="B262" s="8"/>
      <c r="C262" s="8"/>
      <c r="E262" s="53"/>
      <c r="F262" s="2"/>
      <c r="G262" s="2"/>
      <c r="H262" s="2"/>
      <c r="I262" s="2"/>
    </row>
    <row r="263" spans="1:9" s="1" customFormat="1" ht="13.5" customHeight="1">
      <c r="A263" s="27"/>
      <c r="B263" s="8"/>
      <c r="C263" s="8"/>
      <c r="E263" s="53"/>
      <c r="F263" s="2"/>
      <c r="G263" s="2"/>
      <c r="H263" s="2"/>
      <c r="I263" s="2"/>
    </row>
    <row r="264" spans="1:9" s="1" customFormat="1" ht="13.5" customHeight="1">
      <c r="A264" s="27"/>
      <c r="B264" s="8"/>
      <c r="C264" s="8"/>
      <c r="E264" s="53"/>
      <c r="F264" s="2"/>
      <c r="G264" s="2"/>
      <c r="H264" s="2"/>
      <c r="I264" s="2"/>
    </row>
    <row r="265" spans="1:9" s="1" customFormat="1" ht="13.5" customHeight="1">
      <c r="A265" s="27"/>
      <c r="B265" s="8"/>
      <c r="C265" s="8"/>
      <c r="E265" s="53"/>
      <c r="F265" s="2"/>
      <c r="G265" s="2"/>
      <c r="H265" s="2"/>
      <c r="I265" s="2"/>
    </row>
    <row r="266" spans="1:9" s="1" customFormat="1" ht="13.5" customHeight="1">
      <c r="A266" s="27"/>
      <c r="B266" s="8"/>
      <c r="C266" s="8"/>
      <c r="E266" s="53"/>
      <c r="F266" s="2"/>
      <c r="G266" s="2"/>
      <c r="H266" s="2"/>
      <c r="I266" s="2"/>
    </row>
    <row r="267" spans="1:9" s="1" customFormat="1" ht="13.5" customHeight="1">
      <c r="A267" s="27"/>
      <c r="B267" s="9"/>
      <c r="C267" s="8"/>
      <c r="E267" s="53"/>
      <c r="F267" s="2"/>
      <c r="G267" s="2"/>
      <c r="H267" s="2"/>
      <c r="I267" s="2"/>
    </row>
    <row r="268" spans="1:9" s="1" customFormat="1" ht="13.5" customHeight="1">
      <c r="A268" s="27"/>
      <c r="B268" s="10"/>
      <c r="C268" s="15"/>
      <c r="E268" s="53"/>
      <c r="F268" s="2"/>
      <c r="G268" s="2"/>
      <c r="H268" s="2"/>
      <c r="I268" s="2"/>
    </row>
    <row r="269" spans="1:9" s="1" customFormat="1" ht="13.5" customHeight="1">
      <c r="A269" s="27"/>
      <c r="B269" s="10"/>
      <c r="C269" s="8"/>
      <c r="E269" s="53"/>
      <c r="F269" s="2"/>
      <c r="G269" s="2"/>
      <c r="H269" s="2"/>
      <c r="I269" s="2"/>
    </row>
    <row r="270" spans="1:9" s="1" customFormat="1" ht="13.5" customHeight="1">
      <c r="A270" s="27"/>
      <c r="B270" s="10"/>
      <c r="C270" s="8"/>
      <c r="E270" s="53"/>
      <c r="F270" s="2"/>
      <c r="G270" s="2"/>
      <c r="H270" s="2"/>
      <c r="I270" s="2"/>
    </row>
    <row r="271" spans="1:9" s="1" customFormat="1" ht="13.5" customHeight="1">
      <c r="A271" s="27"/>
      <c r="B271" s="10"/>
      <c r="C271" s="8"/>
      <c r="E271" s="53"/>
      <c r="F271" s="2"/>
      <c r="G271" s="2"/>
      <c r="H271" s="2"/>
      <c r="I271" s="2"/>
    </row>
    <row r="272" spans="1:9" s="1" customFormat="1" ht="13.5" customHeight="1">
      <c r="A272" s="27"/>
      <c r="B272" s="11"/>
      <c r="C272" s="8"/>
      <c r="E272" s="53"/>
      <c r="F272" s="2"/>
      <c r="G272" s="2"/>
      <c r="H272" s="2"/>
      <c r="I272" s="2"/>
    </row>
    <row r="273" spans="1:9" s="1" customFormat="1" ht="13.5" customHeight="1">
      <c r="A273" s="27"/>
      <c r="B273" s="10"/>
      <c r="C273" s="8"/>
      <c r="E273" s="53"/>
      <c r="F273" s="2"/>
      <c r="G273" s="2"/>
      <c r="H273" s="2"/>
      <c r="I273" s="2"/>
    </row>
    <row r="274" spans="1:9" s="1" customFormat="1" ht="13.5" customHeight="1">
      <c r="A274" s="27"/>
      <c r="B274" s="10"/>
      <c r="C274" s="8"/>
      <c r="E274" s="53"/>
      <c r="F274" s="2"/>
      <c r="G274" s="2"/>
      <c r="H274" s="2"/>
      <c r="I274" s="2"/>
    </row>
    <row r="275" spans="1:9" s="1" customFormat="1" ht="13.5" customHeight="1">
      <c r="A275" s="27"/>
      <c r="B275" s="10"/>
      <c r="C275" s="8"/>
      <c r="E275" s="53"/>
      <c r="F275" s="2"/>
      <c r="G275" s="2"/>
      <c r="H275" s="2"/>
      <c r="I275" s="2"/>
    </row>
    <row r="276" spans="1:9" s="1" customFormat="1" ht="13.5" customHeight="1">
      <c r="A276" s="27"/>
      <c r="B276" s="10"/>
      <c r="C276" s="8"/>
      <c r="E276" s="53"/>
      <c r="F276" s="2"/>
      <c r="G276" s="2"/>
      <c r="H276" s="2"/>
      <c r="I276" s="2"/>
    </row>
    <row r="277" spans="1:9" s="1" customFormat="1" ht="13.5" customHeight="1">
      <c r="A277" s="27"/>
      <c r="B277" s="11"/>
      <c r="C277" s="8"/>
      <c r="E277" s="53"/>
      <c r="F277" s="2"/>
      <c r="G277" s="2"/>
      <c r="H277" s="2"/>
      <c r="I277" s="2"/>
    </row>
    <row r="278" spans="1:9" s="1" customFormat="1" ht="13.5" customHeight="1">
      <c r="A278" s="27"/>
      <c r="B278" s="10"/>
      <c r="C278" s="8"/>
      <c r="E278" s="53"/>
      <c r="F278" s="2"/>
      <c r="G278" s="2"/>
      <c r="H278" s="2"/>
      <c r="I278" s="2"/>
    </row>
    <row r="279" spans="1:9" s="1" customFormat="1" ht="13.5" customHeight="1">
      <c r="A279" s="27"/>
      <c r="B279" s="10"/>
      <c r="C279" s="8"/>
      <c r="E279" s="53"/>
      <c r="F279" s="2"/>
      <c r="G279" s="2"/>
      <c r="H279" s="2"/>
      <c r="I279" s="2"/>
    </row>
    <row r="280" spans="1:9" s="1" customFormat="1" ht="13.5" customHeight="1">
      <c r="A280" s="27"/>
      <c r="B280" s="10"/>
      <c r="C280" s="9"/>
      <c r="E280" s="53"/>
      <c r="F280" s="2"/>
      <c r="G280" s="2"/>
      <c r="H280" s="2"/>
      <c r="I280" s="2"/>
    </row>
    <row r="281" spans="1:9" s="1" customFormat="1" ht="13.5" customHeight="1">
      <c r="A281" s="27"/>
      <c r="B281" s="10"/>
      <c r="C281" s="10"/>
      <c r="D281" s="7"/>
      <c r="E281" s="53"/>
      <c r="F281" s="2"/>
      <c r="G281" s="2"/>
      <c r="H281" s="2"/>
      <c r="I281" s="2"/>
    </row>
    <row r="282" spans="1:9" s="1" customFormat="1" ht="13.5" customHeight="1">
      <c r="A282" s="27"/>
      <c r="B282" s="10"/>
      <c r="C282" s="10"/>
      <c r="E282" s="53"/>
      <c r="F282" s="2"/>
      <c r="G282" s="2"/>
      <c r="H282" s="2"/>
      <c r="I282" s="2"/>
    </row>
    <row r="283" spans="1:9" s="1" customFormat="1" ht="13.5" customHeight="1">
      <c r="A283" s="27"/>
      <c r="B283" s="10"/>
      <c r="C283" s="10"/>
      <c r="D283" s="7"/>
      <c r="E283" s="53"/>
      <c r="F283" s="2"/>
      <c r="G283" s="2"/>
      <c r="H283" s="2"/>
      <c r="I283" s="2"/>
    </row>
    <row r="284" spans="1:9" s="1" customFormat="1" ht="13.5" customHeight="1">
      <c r="A284" s="27"/>
      <c r="B284" s="11"/>
      <c r="C284" s="10"/>
      <c r="E284" s="53"/>
      <c r="F284" s="2"/>
      <c r="G284" s="2"/>
      <c r="H284" s="2"/>
      <c r="I284" s="2"/>
    </row>
    <row r="285" spans="1:9" s="1" customFormat="1" ht="13.5" customHeight="1">
      <c r="A285" s="27"/>
      <c r="B285" s="10"/>
      <c r="C285" s="11"/>
      <c r="E285" s="53"/>
      <c r="F285" s="2"/>
      <c r="G285" s="2"/>
      <c r="H285" s="2"/>
      <c r="I285" s="2"/>
    </row>
    <row r="286" spans="1:9" s="1" customFormat="1" ht="13.5" customHeight="1">
      <c r="A286" s="27"/>
      <c r="B286" s="10"/>
      <c r="C286" s="10"/>
      <c r="D286" s="7"/>
      <c r="E286" s="53"/>
      <c r="F286" s="2"/>
      <c r="G286" s="2"/>
      <c r="H286" s="2"/>
      <c r="I286" s="2"/>
    </row>
    <row r="287" spans="1:9" s="1" customFormat="1" ht="12.75">
      <c r="A287" s="27"/>
      <c r="B287" s="11"/>
      <c r="C287" s="10"/>
      <c r="D287" s="7"/>
      <c r="E287" s="53"/>
      <c r="F287" s="2"/>
      <c r="G287" s="2"/>
      <c r="H287" s="2"/>
      <c r="I287" s="2"/>
    </row>
    <row r="288" spans="1:9" s="1" customFormat="1" ht="12.75">
      <c r="A288" s="27"/>
      <c r="B288" s="10"/>
      <c r="C288" s="10"/>
      <c r="D288" s="7"/>
      <c r="E288" s="53"/>
      <c r="F288" s="2"/>
      <c r="G288" s="2"/>
      <c r="H288" s="2"/>
      <c r="I288" s="2"/>
    </row>
    <row r="289" spans="1:9" s="1" customFormat="1" ht="12.75">
      <c r="A289" s="27"/>
      <c r="B289" s="10"/>
      <c r="C289" s="10"/>
      <c r="E289" s="53"/>
      <c r="F289" s="2"/>
      <c r="G289" s="2"/>
      <c r="H289" s="2"/>
      <c r="I289" s="2"/>
    </row>
    <row r="290" spans="1:9" s="1" customFormat="1" ht="12.75">
      <c r="A290" s="27"/>
      <c r="B290" s="10"/>
      <c r="C290" s="11"/>
      <c r="E290" s="53"/>
      <c r="F290" s="2"/>
      <c r="G290" s="2"/>
      <c r="H290" s="2"/>
      <c r="I290" s="2"/>
    </row>
    <row r="291" spans="1:9" s="1" customFormat="1" ht="12.75">
      <c r="A291" s="27"/>
      <c r="B291" s="10"/>
      <c r="C291" s="10"/>
      <c r="D291" s="7"/>
      <c r="E291" s="53"/>
      <c r="F291" s="2"/>
      <c r="G291" s="2"/>
      <c r="H291" s="2"/>
      <c r="I291" s="2"/>
    </row>
    <row r="292" spans="1:9" s="1" customFormat="1" ht="12.75">
      <c r="A292" s="27"/>
      <c r="B292" s="10"/>
      <c r="C292" s="10"/>
      <c r="D292" s="7"/>
      <c r="E292" s="53"/>
      <c r="F292" s="2"/>
      <c r="G292" s="2"/>
      <c r="H292" s="2"/>
      <c r="I292" s="2"/>
    </row>
    <row r="293" spans="1:9" s="1" customFormat="1" ht="12.75">
      <c r="A293" s="27"/>
      <c r="B293" s="10"/>
      <c r="C293" s="10"/>
      <c r="D293" s="7"/>
      <c r="E293" s="53"/>
      <c r="F293" s="2"/>
      <c r="G293" s="2"/>
      <c r="H293" s="2"/>
      <c r="I293" s="2"/>
    </row>
    <row r="294" spans="1:9" s="1" customFormat="1" ht="12.75">
      <c r="A294" s="27"/>
      <c r="B294" s="11"/>
      <c r="C294" s="10"/>
      <c r="D294" s="7"/>
      <c r="E294" s="53"/>
      <c r="F294" s="2"/>
      <c r="G294" s="2"/>
      <c r="H294" s="2"/>
      <c r="I294" s="2"/>
    </row>
    <row r="295" spans="1:9" s="1" customFormat="1" ht="12.75">
      <c r="A295" s="27"/>
      <c r="B295" s="10"/>
      <c r="C295" s="10"/>
      <c r="D295" s="7"/>
      <c r="E295" s="53"/>
      <c r="F295" s="2"/>
      <c r="G295" s="2"/>
      <c r="H295" s="2"/>
      <c r="I295" s="2"/>
    </row>
    <row r="296" spans="1:9" s="1" customFormat="1" ht="12.75">
      <c r="A296" s="27"/>
      <c r="B296" s="10"/>
      <c r="C296" s="10"/>
      <c r="E296" s="53"/>
      <c r="F296" s="2"/>
      <c r="G296" s="2"/>
      <c r="H296" s="2"/>
      <c r="I296" s="2"/>
    </row>
    <row r="297" spans="1:9" s="1" customFormat="1" ht="12.75">
      <c r="A297" s="27"/>
      <c r="B297" s="10"/>
      <c r="C297" s="11"/>
      <c r="E297" s="53"/>
      <c r="F297" s="2"/>
      <c r="G297" s="2"/>
      <c r="H297" s="2"/>
      <c r="I297" s="2"/>
    </row>
    <row r="298" spans="1:9" s="1" customFormat="1" ht="12.75">
      <c r="A298" s="27"/>
      <c r="B298" s="10"/>
      <c r="C298" s="10"/>
      <c r="D298" s="7"/>
      <c r="E298" s="53"/>
      <c r="F298" s="2"/>
      <c r="G298" s="2"/>
      <c r="H298" s="2"/>
      <c r="I298" s="2"/>
    </row>
    <row r="299" spans="1:9" s="1" customFormat="1" ht="12.75">
      <c r="A299" s="27"/>
      <c r="B299" s="10"/>
      <c r="C299" s="10"/>
      <c r="E299" s="53"/>
      <c r="F299" s="2"/>
      <c r="G299" s="2"/>
      <c r="H299" s="2"/>
      <c r="I299" s="2"/>
    </row>
    <row r="300" spans="1:9" s="1" customFormat="1" ht="12.75">
      <c r="A300" s="27"/>
      <c r="B300" s="11"/>
      <c r="C300" s="11"/>
      <c r="E300" s="53"/>
      <c r="F300" s="2"/>
      <c r="G300" s="2"/>
      <c r="H300" s="2"/>
      <c r="I300" s="2"/>
    </row>
    <row r="301" spans="1:9" s="1" customFormat="1" ht="12.75">
      <c r="A301" s="27"/>
      <c r="B301" s="10"/>
      <c r="C301" s="10"/>
      <c r="D301" s="7"/>
      <c r="E301" s="53"/>
      <c r="F301" s="2"/>
      <c r="G301" s="2"/>
      <c r="H301" s="2"/>
      <c r="I301" s="2"/>
    </row>
    <row r="302" spans="1:9" s="1" customFormat="1" ht="12.75">
      <c r="A302" s="27"/>
      <c r="B302" s="10"/>
      <c r="C302" s="10"/>
      <c r="D302" s="7"/>
      <c r="E302" s="53"/>
      <c r="F302" s="2"/>
      <c r="G302" s="2"/>
      <c r="H302" s="2"/>
      <c r="I302" s="2"/>
    </row>
    <row r="303" spans="1:9" s="1" customFormat="1" ht="12.75">
      <c r="A303" s="27"/>
      <c r="B303" s="10"/>
      <c r="C303" s="10"/>
      <c r="D303" s="7"/>
      <c r="E303" s="53"/>
      <c r="F303" s="2"/>
      <c r="G303" s="2"/>
      <c r="H303" s="2"/>
      <c r="I303" s="2"/>
    </row>
    <row r="304" spans="1:9" s="1" customFormat="1" ht="12.75">
      <c r="A304" s="27"/>
      <c r="B304" s="10"/>
      <c r="C304" s="10"/>
      <c r="D304" s="7"/>
      <c r="E304" s="53"/>
      <c r="F304" s="2"/>
      <c r="G304" s="2"/>
      <c r="H304" s="2"/>
      <c r="I304" s="2"/>
    </row>
    <row r="305" spans="1:9" s="1" customFormat="1" ht="12.75">
      <c r="A305" s="27"/>
      <c r="B305" s="10"/>
      <c r="C305" s="10"/>
      <c r="D305" s="7"/>
      <c r="E305" s="53"/>
      <c r="F305" s="2"/>
      <c r="G305" s="2"/>
      <c r="H305" s="2"/>
      <c r="I305" s="2"/>
    </row>
    <row r="306" spans="1:9" s="1" customFormat="1" ht="12.75">
      <c r="A306" s="27"/>
      <c r="B306" s="10"/>
      <c r="C306" s="10"/>
      <c r="E306" s="53"/>
      <c r="F306" s="2"/>
      <c r="G306" s="2"/>
      <c r="H306" s="2"/>
      <c r="I306" s="2"/>
    </row>
    <row r="307" spans="1:9" s="1" customFormat="1" ht="12.75">
      <c r="A307" s="27"/>
      <c r="B307" s="11"/>
      <c r="C307" s="11"/>
      <c r="E307" s="53"/>
      <c r="F307" s="2"/>
      <c r="G307" s="2"/>
      <c r="H307" s="2"/>
      <c r="I307" s="2"/>
    </row>
    <row r="308" spans="1:9" s="1" customFormat="1" ht="12.75">
      <c r="A308" s="27"/>
      <c r="B308" s="10"/>
      <c r="C308" s="10"/>
      <c r="D308" s="7"/>
      <c r="E308" s="53"/>
      <c r="F308" s="2"/>
      <c r="G308" s="2"/>
      <c r="H308" s="2"/>
      <c r="I308" s="2"/>
    </row>
    <row r="309" spans="1:9" s="1" customFormat="1" ht="12.75">
      <c r="A309" s="27"/>
      <c r="B309" s="10"/>
      <c r="C309" s="10"/>
      <c r="D309" s="7"/>
      <c r="E309" s="53"/>
      <c r="F309" s="2"/>
      <c r="G309" s="2"/>
      <c r="H309" s="2"/>
      <c r="I309" s="2"/>
    </row>
    <row r="310" spans="1:9" s="1" customFormat="1" ht="12.75">
      <c r="A310" s="27"/>
      <c r="B310" s="10"/>
      <c r="C310" s="10"/>
      <c r="D310" s="7"/>
      <c r="E310" s="53"/>
      <c r="F310" s="2"/>
      <c r="G310" s="2"/>
      <c r="H310" s="2"/>
      <c r="I310" s="2"/>
    </row>
    <row r="311" spans="1:9" s="1" customFormat="1" ht="12.75">
      <c r="A311" s="27"/>
      <c r="B311" s="11"/>
      <c r="C311" s="10"/>
      <c r="D311" s="7"/>
      <c r="E311" s="53"/>
      <c r="F311" s="2"/>
      <c r="G311" s="2"/>
      <c r="H311" s="2"/>
      <c r="I311" s="2"/>
    </row>
    <row r="312" spans="1:9" s="1" customFormat="1" ht="12.75">
      <c r="A312" s="27"/>
      <c r="B312" s="10"/>
      <c r="C312" s="10"/>
      <c r="E312" s="53"/>
      <c r="F312" s="2"/>
      <c r="G312" s="2"/>
      <c r="H312" s="2"/>
      <c r="I312" s="2"/>
    </row>
    <row r="313" spans="1:9" s="1" customFormat="1" ht="12.75">
      <c r="A313" s="27"/>
      <c r="B313" s="10"/>
      <c r="C313" s="11"/>
      <c r="E313" s="53"/>
      <c r="F313" s="2"/>
      <c r="G313" s="2"/>
      <c r="H313" s="2"/>
      <c r="I313" s="2"/>
    </row>
    <row r="314" spans="1:9" s="1" customFormat="1" ht="12.75">
      <c r="A314" s="27"/>
      <c r="B314" s="10"/>
      <c r="C314" s="10"/>
      <c r="D314" s="7"/>
      <c r="E314" s="53"/>
      <c r="F314" s="2"/>
      <c r="G314" s="2"/>
      <c r="H314" s="2"/>
      <c r="I314" s="2"/>
    </row>
    <row r="315" spans="1:9" s="1" customFormat="1" ht="12.75">
      <c r="A315" s="27"/>
      <c r="B315" s="10"/>
      <c r="C315" s="10"/>
      <c r="D315" s="7"/>
      <c r="E315" s="53"/>
      <c r="F315" s="2"/>
      <c r="G315" s="2"/>
      <c r="H315" s="2"/>
      <c r="I315" s="2"/>
    </row>
    <row r="316" spans="1:9" s="1" customFormat="1" ht="12.75">
      <c r="A316" s="27"/>
      <c r="B316" s="10"/>
      <c r="C316" s="10"/>
      <c r="D316" s="7"/>
      <c r="E316" s="53"/>
      <c r="F316" s="2"/>
      <c r="G316" s="2"/>
      <c r="H316" s="2"/>
      <c r="I316" s="2"/>
    </row>
    <row r="317" spans="1:9" s="1" customFormat="1" ht="12.75">
      <c r="A317" s="27"/>
      <c r="B317" s="20"/>
      <c r="C317" s="10"/>
      <c r="D317" s="7"/>
      <c r="E317" s="53"/>
      <c r="F317" s="2"/>
      <c r="G317" s="2"/>
      <c r="H317" s="2"/>
      <c r="I317" s="2"/>
    </row>
    <row r="318" spans="1:9" s="1" customFormat="1" ht="12.75">
      <c r="A318" s="27"/>
      <c r="B318" s="12"/>
      <c r="C318" s="10"/>
      <c r="D318" s="7"/>
      <c r="E318" s="53"/>
      <c r="F318" s="2"/>
      <c r="G318" s="2"/>
      <c r="H318" s="2"/>
      <c r="I318" s="2"/>
    </row>
    <row r="319" spans="1:9" s="1" customFormat="1" ht="12.75">
      <c r="A319" s="27"/>
      <c r="B319" s="9"/>
      <c r="C319" s="10"/>
      <c r="E319" s="53"/>
      <c r="F319" s="2"/>
      <c r="G319" s="2"/>
      <c r="H319" s="2"/>
      <c r="I319" s="2"/>
    </row>
    <row r="320" spans="1:9" s="1" customFormat="1" ht="12.75">
      <c r="A320" s="27"/>
      <c r="B320" s="12"/>
      <c r="C320" s="11"/>
      <c r="E320" s="53"/>
      <c r="F320" s="2"/>
      <c r="G320" s="2"/>
      <c r="H320" s="2"/>
      <c r="I320" s="2"/>
    </row>
    <row r="321" spans="1:9" s="1" customFormat="1" ht="12.75">
      <c r="A321" s="27"/>
      <c r="B321" s="12"/>
      <c r="C321" s="10"/>
      <c r="D321" s="7"/>
      <c r="E321" s="53"/>
      <c r="F321" s="2"/>
      <c r="G321" s="2"/>
      <c r="H321" s="2"/>
      <c r="I321" s="2"/>
    </row>
    <row r="322" spans="1:9" s="1" customFormat="1" ht="12.75">
      <c r="A322" s="27"/>
      <c r="B322" s="12"/>
      <c r="C322" s="10"/>
      <c r="D322" s="7"/>
      <c r="E322" s="53"/>
      <c r="F322" s="2"/>
      <c r="G322" s="2"/>
      <c r="H322" s="2"/>
      <c r="I322" s="2"/>
    </row>
    <row r="323" spans="2:3" ht="15.75">
      <c r="B323" s="22"/>
      <c r="C323" s="10"/>
    </row>
    <row r="324" ht="12.75">
      <c r="C324" s="11"/>
    </row>
    <row r="325" spans="3:4" ht="12.75">
      <c r="C325" s="10"/>
      <c r="D325" s="7"/>
    </row>
    <row r="326" spans="3:4" ht="12.75">
      <c r="C326" s="10"/>
      <c r="D326" s="7"/>
    </row>
    <row r="327" spans="3:4" ht="12.75">
      <c r="C327" s="10"/>
      <c r="D327" s="7"/>
    </row>
    <row r="328" spans="3:4" ht="12.75">
      <c r="C328" s="10"/>
      <c r="D328" s="7"/>
    </row>
    <row r="329" ht="12.75">
      <c r="C329" s="10"/>
    </row>
    <row r="330" spans="3:5" ht="12.75">
      <c r="C330" s="20"/>
      <c r="D330" s="17"/>
      <c r="E330" s="57"/>
    </row>
    <row r="332" ht="12.75">
      <c r="C332" s="9"/>
    </row>
    <row r="336" spans="3:9" ht="15.75">
      <c r="C336" s="31"/>
      <c r="D336" s="23"/>
      <c r="E336" s="58"/>
      <c r="F336" s="18"/>
      <c r="G336" s="18"/>
      <c r="H336" s="18"/>
      <c r="I336" s="18"/>
    </row>
    <row r="338" ht="12.75">
      <c r="I338" s="21"/>
    </row>
    <row r="341" ht="13.5" thickBot="1"/>
    <row r="342" spans="6:9" ht="13.5" thickBot="1">
      <c r="F342" s="24"/>
      <c r="G342" s="24"/>
      <c r="H342" s="24"/>
      <c r="I342" s="25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9" scale="73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Ing. Jiří Petr</Manager>
  <Company>Milan Jelínek - KOMTERM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>Název akce</dc:subject>
  <dc:creator>Ing. Jiří Petr</dc:creator>
  <cp:keywords/>
  <dc:description/>
  <cp:lastModifiedBy>admin</cp:lastModifiedBy>
  <cp:lastPrinted>2022-06-11T08:22:04Z</cp:lastPrinted>
  <dcterms:created xsi:type="dcterms:W3CDTF">1999-11-30T14:19:37Z</dcterms:created>
  <dcterms:modified xsi:type="dcterms:W3CDTF">2024-02-16T05:08:42Z</dcterms:modified>
  <cp:category/>
  <cp:version/>
  <cp:contentType/>
  <cp:contentStatus/>
</cp:coreProperties>
</file>