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3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2'!$B$4:$K$51</definedName>
    <definedName name="podopatrenie">'[1]Výzvy PPA'!$B$19:$B$23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 s="1"/>
  <c r="J32" i="1"/>
  <c r="K32" i="1" s="1"/>
  <c r="J31" i="1"/>
  <c r="K31" i="1" s="1"/>
  <c r="J36" i="1" l="1"/>
  <c r="K36" i="1" s="1"/>
  <c r="J35" i="1"/>
  <c r="K35" i="1" s="1"/>
  <c r="J30" i="1"/>
  <c r="K30" i="1" s="1"/>
  <c r="J37" i="1" l="1"/>
  <c r="K37" i="1"/>
</calcChain>
</file>

<file path=xl/sharedStrings.xml><?xml version="1.0" encoding="utf-8"?>
<sst xmlns="http://schemas.openxmlformats.org/spreadsheetml/2006/main" count="50" uniqueCount="42">
  <si>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</si>
  <si>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</si>
  <si>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</si>
  <si>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</si>
  <si>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</si>
  <si>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</si>
  <si>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</si>
  <si>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</si>
  <si>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</si>
  <si>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</si>
  <si>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</si>
  <si>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</si>
  <si>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</si>
  <si>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</si>
  <si>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</si>
  <si>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</si>
  <si>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</si>
  <si>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</si>
  <si>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</si>
  <si>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</si>
  <si>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</si>
  <si>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</si>
  <si>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</si>
  <si>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</si>
  <si>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</si>
  <si>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</si>
  <si>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</si>
  <si>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</si>
  <si>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</si>
  <si>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</si>
  <si>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</si>
  <si>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</si>
  <si>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</si>
  <si>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</si>
  <si>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</si>
  <si>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</si>
  <si>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</si>
  <si>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Linka na šúpanie cibule</t>
  </si>
  <si>
    <t>Vstupná dávkovacia násypka</t>
  </si>
  <si>
    <t>Inšpekčný stôl</t>
  </si>
  <si>
    <t>Dopravník odpadu č.1</t>
  </si>
  <si>
    <t>Dopravník odpadu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</si>
</sst>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1"/>
  <sheetViews>
    <sheetView tabSelected="1" view="pageBreakPreview" zoomScaleNormal="100" zoomScaleSheetLayoutView="100" workbookViewId="0">
      <pane ySplit="3" topLeftCell="A4" activePane="bottomLeft" state="frozen"/>
      <selection pane="bottomLeft" activeCell="E36" sqref="E36:F36"/>
    </sheetView>
  </sheetViews>
  <sheetFormatPr defaultColWidth="9.1796875" defaultRowHeight="14.5" x14ac:dyDescent="0.35"/>
  <cols>
    <col min="1" max="1" width="4.7265625" customWidth="1"/>
    <col min="2" max="2" width="4.26953125" style="8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89" t="s">
        <v>31</v>
      </c>
      <c r="K4" s="89"/>
      <c r="M4" s="6"/>
    </row>
    <row r="5" spans="1:13" s="2" customFormat="1" ht="23.5" x14ac:dyDescent="0.35">
      <c r="A5" s="2">
        <v>1</v>
      </c>
      <c r="B5" s="90" t="s">
        <v>32</v>
      </c>
      <c r="C5" s="90"/>
      <c r="D5" s="90"/>
      <c r="E5" s="90"/>
      <c r="F5" s="90"/>
      <c r="G5" s="90"/>
      <c r="H5" s="90"/>
      <c r="I5" s="90"/>
      <c r="J5" s="90"/>
      <c r="K5" s="90"/>
      <c r="M5" s="6"/>
    </row>
    <row r="6" spans="1:13" s="2" customFormat="1" x14ac:dyDescent="0.3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5" x14ac:dyDescent="0.35">
      <c r="A7" s="2">
        <v>1</v>
      </c>
      <c r="B7" s="90" t="s">
        <v>33</v>
      </c>
      <c r="C7" s="90"/>
      <c r="D7" s="90"/>
      <c r="E7" s="90"/>
      <c r="F7" s="90"/>
      <c r="G7" s="90"/>
      <c r="H7" s="90"/>
      <c r="I7" s="90"/>
      <c r="J7" s="90"/>
      <c r="K7" s="90"/>
      <c r="M7" s="6"/>
    </row>
    <row r="8" spans="1:13" x14ac:dyDescent="0.35">
      <c r="A8" s="2">
        <v>1</v>
      </c>
    </row>
    <row r="9" spans="1:13" ht="15" customHeight="1" x14ac:dyDescent="0.35">
      <c r="A9" s="2">
        <v>1</v>
      </c>
      <c r="B9" s="91" t="s">
        <v>1</v>
      </c>
      <c r="C9" s="91"/>
      <c r="D9" s="91"/>
      <c r="E9" s="91"/>
      <c r="F9" s="91"/>
      <c r="G9" s="91"/>
      <c r="H9" s="91"/>
      <c r="I9" s="91"/>
      <c r="J9" s="91"/>
      <c r="K9" s="91"/>
    </row>
    <row r="10" spans="1:13" x14ac:dyDescent="0.35">
      <c r="A10" s="2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3" x14ac:dyDescent="0.35">
      <c r="A11" s="2">
        <v>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92" t="s">
        <v>34</v>
      </c>
      <c r="D13" s="93"/>
      <c r="E13" s="93"/>
      <c r="F13" s="93"/>
      <c r="G13" s="94"/>
      <c r="M13" s="6"/>
    </row>
    <row r="14" spans="1:13" s="2" customFormat="1" ht="19.5" customHeight="1" x14ac:dyDescent="0.3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35">
      <c r="A15" s="2">
        <v>1</v>
      </c>
      <c r="C15" s="82" t="s">
        <v>3</v>
      </c>
      <c r="D15" s="83"/>
      <c r="E15" s="74"/>
      <c r="F15" s="75"/>
      <c r="G15" s="76"/>
      <c r="M15" s="6"/>
    </row>
    <row r="16" spans="1:13" s="2" customFormat="1" ht="19.5" customHeight="1" x14ac:dyDescent="0.35">
      <c r="A16" s="2"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35">
      <c r="A17" s="2"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35">
      <c r="A18" s="2">
        <v>1</v>
      </c>
      <c r="C18" s="80" t="s">
        <v>6</v>
      </c>
      <c r="D18" s="81"/>
      <c r="E18" s="74"/>
      <c r="F18" s="75"/>
      <c r="G18" s="76"/>
      <c r="M18" s="6"/>
    </row>
    <row r="19" spans="1:13" s="2" customFormat="1" ht="19.5" customHeight="1" x14ac:dyDescent="0.35">
      <c r="A19" s="2"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35">
      <c r="A20" s="2"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35">
      <c r="A21" s="2"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35">
      <c r="A22" s="2"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35">
      <c r="A23" s="2">
        <v>1</v>
      </c>
      <c r="C23" s="72" t="s">
        <v>11</v>
      </c>
      <c r="D23" s="73"/>
      <c r="E23" s="77"/>
      <c r="F23" s="78"/>
      <c r="G23" s="79"/>
      <c r="M23" s="6"/>
    </row>
    <row r="24" spans="1:13" s="2" customFormat="1" ht="19.5" customHeight="1" thickBot="1" x14ac:dyDescent="0.4">
      <c r="A24" s="2">
        <v>1</v>
      </c>
      <c r="C24" s="60" t="s">
        <v>12</v>
      </c>
      <c r="D24" s="61"/>
      <c r="E24" s="62"/>
      <c r="F24" s="63"/>
      <c r="G24" s="64"/>
      <c r="M24" s="6"/>
    </row>
    <row r="25" spans="1:13" x14ac:dyDescent="0.35">
      <c r="A25" s="2">
        <v>1</v>
      </c>
    </row>
    <row r="26" spans="1:13" x14ac:dyDescent="0.35">
      <c r="A26" s="2">
        <v>1</v>
      </c>
    </row>
    <row r="27" spans="1:13" x14ac:dyDescent="0.35">
      <c r="A27">
        <v>1</v>
      </c>
      <c r="B27" s="65" t="s">
        <v>35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" thickBot="1" x14ac:dyDescent="0.4">
      <c r="A28" s="2">
        <v>1</v>
      </c>
    </row>
    <row r="29" spans="1:13" ht="55" customHeight="1" thickBot="1" x14ac:dyDescent="0.4">
      <c r="A29" s="2"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35">
      <c r="A30" s="2">
        <v>1</v>
      </c>
      <c r="B30" s="55" t="s">
        <v>37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6" si="0">IF(AND(H30&lt;&gt;"",I30&lt;&gt;""),H30*I30,"")</f>
        <v/>
      </c>
      <c r="K30" s="18" t="str">
        <f t="shared" ref="K30:K36" si="1">IF(J30&lt;&gt;"",J30*IF($E$18="platiteľ DPH",1.2,1),"")</f>
        <v/>
      </c>
    </row>
    <row r="31" spans="1:13" ht="25.5" customHeight="1" x14ac:dyDescent="0.35">
      <c r="A31" s="2">
        <v>1</v>
      </c>
      <c r="B31" s="105" t="s">
        <v>38</v>
      </c>
      <c r="C31" s="106"/>
      <c r="D31" s="107"/>
      <c r="E31" s="108"/>
      <c r="F31" s="109"/>
      <c r="G31" s="110" t="s">
        <v>20</v>
      </c>
      <c r="H31" s="111"/>
      <c r="I31" s="112">
        <v>1</v>
      </c>
      <c r="J31" s="113" t="str">
        <f t="shared" ref="J31" si="2">IF(AND(H31&lt;&gt;"",I31&lt;&gt;""),H31*I31,"")</f>
        <v/>
      </c>
      <c r="K31" s="114" t="str">
        <f t="shared" ref="K31" si="3">IF(J31&lt;&gt;"",J31*IF($E$18="platiteľ DPH",1.2,1),"")</f>
        <v/>
      </c>
    </row>
    <row r="32" spans="1:13" ht="25.5" customHeight="1" x14ac:dyDescent="0.35">
      <c r="A32" s="2">
        <v>1</v>
      </c>
      <c r="B32" s="105" t="s">
        <v>39</v>
      </c>
      <c r="C32" s="106"/>
      <c r="D32" s="107"/>
      <c r="E32" s="108"/>
      <c r="F32" s="109"/>
      <c r="G32" s="110" t="s">
        <v>20</v>
      </c>
      <c r="H32" s="111"/>
      <c r="I32" s="112">
        <v>1</v>
      </c>
      <c r="J32" s="113" t="str">
        <f t="shared" ref="J32" si="4">IF(AND(H32&lt;&gt;"",I32&lt;&gt;""),H32*I32,"")</f>
        <v/>
      </c>
      <c r="K32" s="114" t="str">
        <f t="shared" ref="K32" si="5">IF(J32&lt;&gt;"",J32*IF($E$18="platiteľ DPH",1.2,1),"")</f>
        <v/>
      </c>
    </row>
    <row r="33" spans="1:13" ht="25.5" customHeight="1" x14ac:dyDescent="0.35">
      <c r="A33" s="2">
        <v>1</v>
      </c>
      <c r="B33" s="105" t="s">
        <v>40</v>
      </c>
      <c r="C33" s="106"/>
      <c r="D33" s="107"/>
      <c r="E33" s="108"/>
      <c r="F33" s="109"/>
      <c r="G33" s="110" t="s">
        <v>20</v>
      </c>
      <c r="H33" s="111"/>
      <c r="I33" s="112">
        <v>1</v>
      </c>
      <c r="J33" s="113" t="str">
        <f t="shared" ref="J33" si="6">IF(AND(H33&lt;&gt;"",I33&lt;&gt;""),H33*I33,"")</f>
        <v/>
      </c>
      <c r="K33" s="114" t="str">
        <f t="shared" ref="K33" si="7">IF(J33&lt;&gt;"",J33*IF($E$18="platiteľ DPH",1.2,1),"")</f>
        <v/>
      </c>
    </row>
    <row r="34" spans="1:13" ht="25.5" customHeight="1" thickBot="1" x14ac:dyDescent="0.4">
      <c r="A34" s="2">
        <v>1</v>
      </c>
      <c r="B34" s="95" t="s">
        <v>41</v>
      </c>
      <c r="C34" s="96"/>
      <c r="D34" s="97"/>
      <c r="E34" s="98"/>
      <c r="F34" s="99"/>
      <c r="G34" s="100" t="s">
        <v>20</v>
      </c>
      <c r="H34" s="101"/>
      <c r="I34" s="102">
        <v>1</v>
      </c>
      <c r="J34" s="103" t="str">
        <f t="shared" ref="J34" si="8">IF(AND(H34&lt;&gt;"",I34&lt;&gt;""),H34*I34,"")</f>
        <v/>
      </c>
      <c r="K34" s="104" t="str">
        <f t="shared" ref="K34" si="9">IF(J34&lt;&gt;"",J34*IF($E$18="platiteľ DPH",1.2,1),"")</f>
        <v/>
      </c>
    </row>
    <row r="35" spans="1:13" ht="25.5" customHeight="1" x14ac:dyDescent="0.35">
      <c r="A35" s="2">
        <v>1</v>
      </c>
      <c r="B35" s="47" t="s">
        <v>21</v>
      </c>
      <c r="C35" s="48"/>
      <c r="D35" s="24" t="s">
        <v>22</v>
      </c>
      <c r="E35" s="51" t="s">
        <v>23</v>
      </c>
      <c r="F35" s="52"/>
      <c r="G35" s="14" t="s">
        <v>23</v>
      </c>
      <c r="H35" s="15"/>
      <c r="I35" s="16">
        <v>1</v>
      </c>
      <c r="J35" s="17" t="str">
        <f t="shared" si="0"/>
        <v/>
      </c>
      <c r="K35" s="18" t="str">
        <f t="shared" si="1"/>
        <v/>
      </c>
    </row>
    <row r="36" spans="1:13" ht="25.5" customHeight="1" thickBot="1" x14ac:dyDescent="0.4">
      <c r="A36" s="2">
        <v>1</v>
      </c>
      <c r="B36" s="49"/>
      <c r="C36" s="50"/>
      <c r="D36" s="25" t="s">
        <v>24</v>
      </c>
      <c r="E36" s="53" t="s">
        <v>23</v>
      </c>
      <c r="F36" s="54"/>
      <c r="G36" s="19" t="s">
        <v>23</v>
      </c>
      <c r="H36" s="20"/>
      <c r="I36" s="21">
        <v>1</v>
      </c>
      <c r="J36" s="22" t="str">
        <f t="shared" si="0"/>
        <v/>
      </c>
      <c r="K36" s="23" t="str">
        <f t="shared" si="1"/>
        <v/>
      </c>
    </row>
    <row r="37" spans="1:13" ht="25.5" customHeight="1" thickBot="1" x14ac:dyDescent="0.4">
      <c r="A37" s="26">
        <v>1</v>
      </c>
      <c r="B37" s="27"/>
      <c r="C37" s="28"/>
      <c r="D37" s="28"/>
      <c r="E37" s="28"/>
      <c r="F37" s="28"/>
      <c r="G37" s="28"/>
      <c r="H37" s="29"/>
      <c r="I37" s="29" t="s">
        <v>25</v>
      </c>
      <c r="J37" s="30" t="str">
        <f>IF(SUM(J30:J36)&gt;0,SUM(J30:J36),"")</f>
        <v/>
      </c>
      <c r="K37" s="30" t="str">
        <f>IF(SUM(K30:K36)&gt;0,SUM(K30:K36),"")</f>
        <v/>
      </c>
    </row>
    <row r="38" spans="1:13" x14ac:dyDescent="0.35">
      <c r="A38" s="2">
        <v>1</v>
      </c>
      <c r="B38" s="31" t="s">
        <v>26</v>
      </c>
      <c r="C38" s="32"/>
      <c r="D38" s="32"/>
      <c r="E38" s="32"/>
      <c r="F38" s="32"/>
      <c r="G38" s="32"/>
      <c r="H38" s="32"/>
      <c r="I38" s="32"/>
    </row>
    <row r="39" spans="1:13" x14ac:dyDescent="0.35">
      <c r="A39" s="2">
        <v>1</v>
      </c>
    </row>
    <row r="40" spans="1:13" x14ac:dyDescent="0.35">
      <c r="A40" s="2">
        <v>1</v>
      </c>
    </row>
    <row r="41" spans="1:13" x14ac:dyDescent="0.35">
      <c r="A41" s="2">
        <v>1</v>
      </c>
      <c r="C41" s="42" t="s">
        <v>27</v>
      </c>
      <c r="D41" s="43"/>
      <c r="E41" s="43"/>
      <c r="F41" s="43"/>
      <c r="G41" s="43"/>
      <c r="H41" s="43"/>
      <c r="I41" s="43"/>
      <c r="J41" s="44"/>
    </row>
    <row r="42" spans="1:13" x14ac:dyDescent="0.35">
      <c r="A42" s="2">
        <v>1</v>
      </c>
    </row>
    <row r="43" spans="1:13" x14ac:dyDescent="0.35">
      <c r="A43" s="2">
        <v>1</v>
      </c>
    </row>
    <row r="44" spans="1:13" x14ac:dyDescent="0.35">
      <c r="A44" s="2">
        <v>1</v>
      </c>
    </row>
    <row r="45" spans="1:13" x14ac:dyDescent="0.35">
      <c r="A45" s="2">
        <v>1</v>
      </c>
      <c r="C45" s="33" t="s">
        <v>28</v>
      </c>
      <c r="D45" s="34"/>
    </row>
    <row r="46" spans="1:13" s="35" customFormat="1" x14ac:dyDescent="0.35">
      <c r="A46" s="2">
        <v>1</v>
      </c>
      <c r="C46" s="33"/>
      <c r="M46" s="36"/>
    </row>
    <row r="47" spans="1:13" s="35" customFormat="1" ht="15" customHeight="1" x14ac:dyDescent="0.35">
      <c r="A47" s="2">
        <v>1</v>
      </c>
      <c r="C47" s="33" t="s">
        <v>29</v>
      </c>
      <c r="D47" s="37"/>
      <c r="G47" s="38"/>
      <c r="H47" s="38"/>
      <c r="I47" s="38"/>
      <c r="J47" s="38"/>
      <c r="K47" s="38"/>
      <c r="M47" s="36"/>
    </row>
    <row r="48" spans="1:13" s="35" customFormat="1" x14ac:dyDescent="0.35">
      <c r="A48" s="2">
        <v>1</v>
      </c>
      <c r="F48" s="39"/>
      <c r="G48" s="45" t="s">
        <v>36</v>
      </c>
      <c r="H48" s="45"/>
      <c r="I48" s="45"/>
      <c r="J48" s="45"/>
      <c r="K48" s="45"/>
      <c r="M48" s="36"/>
    </row>
    <row r="49" spans="1:13" s="35" customFormat="1" x14ac:dyDescent="0.35">
      <c r="A49" s="2">
        <v>1</v>
      </c>
      <c r="F49" s="39"/>
      <c r="G49" s="40"/>
      <c r="H49" s="40"/>
      <c r="I49" s="40"/>
      <c r="J49" s="40"/>
      <c r="K49" s="40"/>
      <c r="M49" s="36"/>
    </row>
    <row r="50" spans="1:13" ht="15" customHeight="1" x14ac:dyDescent="0.35">
      <c r="A50" s="2">
        <v>1</v>
      </c>
      <c r="B50" s="46" t="s">
        <v>30</v>
      </c>
      <c r="C50" s="46"/>
      <c r="D50" s="46"/>
      <c r="E50" s="46"/>
      <c r="F50" s="46"/>
      <c r="G50" s="46"/>
      <c r="H50" s="46"/>
      <c r="I50" s="46"/>
      <c r="J50" s="46"/>
      <c r="K50" s="46"/>
      <c r="L50" s="41"/>
    </row>
    <row r="51" spans="1:13" x14ac:dyDescent="0.35">
      <c r="A51" s="2">
        <v>1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1"/>
    </row>
  </sheetData>
  <sheetProtection algorithmName="SHA-512" hashValue="Ph/kjYNoRk2CtzMcqtObyKkbRRLcbSD48LPVCUaHkXtJvWXKgu633j8OaEuLS+K9tTHQ7vTgbfXx5sUbCip4ZA==" saltValue="vJofw5XuapehoWwfpKKH/Q==" spinCount="100000" sheet="1" objects="1" scenarios="1" formatCells="0" formatColumns="0" formatRows="0" selectLockedCells="1"/>
  <autoFilter ref="A1:A51"/>
  <mergeCells count="47">
    <mergeCell ref="B31:D31"/>
    <mergeCell ref="E31:F31"/>
    <mergeCell ref="B32:D32"/>
    <mergeCell ref="E32:F32"/>
    <mergeCell ref="B34:D34"/>
    <mergeCell ref="E34:F34"/>
    <mergeCell ref="B33:D33"/>
    <mergeCell ref="E33:F33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41:J41"/>
    <mergeCell ref="G48:K48"/>
    <mergeCell ref="B50:K51"/>
    <mergeCell ref="B35:C36"/>
    <mergeCell ref="E35:F35"/>
    <mergeCell ref="E36:F3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2022-04-05T11:13:08Z</dcterms:modified>
</cp:coreProperties>
</file>