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ata\VO-2024\1_Verejné súťaže\3_Nákup hasičského mater. na tvorbu dopravného a útočného vedenia\3_SP\SP FINAL\"/>
    </mc:Choice>
  </mc:AlternateContent>
  <bookViews>
    <workbookView xWindow="0" yWindow="0" windowWidth="28800" windowHeight="10800"/>
  </bookViews>
  <sheets>
    <sheet name="Hárok1" sheetId="1" r:id="rId1"/>
  </sheets>
  <definedNames>
    <definedName name="_Hlk3394783" localSheetId="0">Hárok1!$A$5</definedName>
    <definedName name="_xlnm.Print_Area" localSheetId="0">Hárok1!$A$1:$J$48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7" i="1"/>
  <c r="H17" i="1" s="1"/>
  <c r="I17" i="1" s="1"/>
  <c r="E16" i="1"/>
  <c r="G16" i="1"/>
  <c r="H16" i="1" s="1"/>
  <c r="I16" i="1" s="1"/>
  <c r="E17" i="1"/>
  <c r="E18" i="1"/>
  <c r="G18" i="1"/>
  <c r="H18" i="1" s="1"/>
  <c r="I18" i="1" s="1"/>
  <c r="G19" i="1"/>
  <c r="H19" i="1" s="1"/>
  <c r="I19" i="1" s="1"/>
  <c r="E20" i="1" l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G22" i="1" l="1"/>
  <c r="H22" i="1" s="1"/>
  <c r="I22" i="1" s="1"/>
  <c r="G23" i="1"/>
  <c r="H23" i="1" s="1"/>
  <c r="I23" i="1" s="1"/>
  <c r="G24" i="1"/>
  <c r="H24" i="1" s="1"/>
  <c r="I24" i="1" s="1"/>
  <c r="G25" i="1"/>
  <c r="H25" i="1" s="1"/>
  <c r="I25" i="1" s="1"/>
  <c r="G26" i="1"/>
  <c r="H26" i="1" s="1"/>
  <c r="I26" i="1" s="1"/>
  <c r="G27" i="1"/>
  <c r="H27" i="1" s="1"/>
  <c r="I27" i="1" s="1"/>
  <c r="G28" i="1"/>
  <c r="H28" i="1" s="1"/>
  <c r="I28" i="1" s="1"/>
  <c r="G29" i="1"/>
  <c r="H29" i="1" s="1"/>
  <c r="I29" i="1" s="1"/>
  <c r="G30" i="1"/>
  <c r="H30" i="1" s="1"/>
  <c r="I30" i="1" s="1"/>
  <c r="G31" i="1"/>
  <c r="H31" i="1" s="1"/>
  <c r="I31" i="1" s="1"/>
  <c r="G32" i="1"/>
  <c r="H32" i="1" s="1"/>
  <c r="I32" i="1" s="1"/>
  <c r="G33" i="1"/>
  <c r="H33" i="1" s="1"/>
  <c r="I33" i="1" s="1"/>
  <c r="G34" i="1"/>
  <c r="H34" i="1" s="1"/>
  <c r="I34" i="1" s="1"/>
  <c r="G35" i="1"/>
  <c r="H35" i="1" s="1"/>
  <c r="I35" i="1" s="1"/>
  <c r="G36" i="1"/>
  <c r="H36" i="1" s="1"/>
  <c r="I36" i="1" s="1"/>
  <c r="G37" i="1"/>
  <c r="H37" i="1" s="1"/>
  <c r="I37" i="1" s="1"/>
  <c r="G20" i="1"/>
  <c r="H20" i="1" s="1"/>
  <c r="I20" i="1" s="1"/>
  <c r="G21" i="1"/>
  <c r="H21" i="1" s="1"/>
  <c r="I21" i="1" s="1"/>
  <c r="I38" i="1" l="1"/>
  <c r="E38" i="1"/>
</calcChain>
</file>

<file path=xl/sharedStrings.xml><?xml version="1.0" encoding="utf-8"?>
<sst xmlns="http://schemas.openxmlformats.org/spreadsheetml/2006/main" count="62" uniqueCount="62">
  <si>
    <t xml:space="preserve">Štruktúrovaný rozpočet ceny  </t>
  </si>
  <si>
    <t xml:space="preserve">Obchodné meno uchádzača: </t>
  </si>
  <si>
    <t xml:space="preserve">Adresa/sídlo uchádzača:       </t>
  </si>
  <si>
    <t xml:space="preserve">      </t>
  </si>
  <si>
    <t>P. č.</t>
  </si>
  <si>
    <t>Položka</t>
  </si>
  <si>
    <t>predpokladané množstvo (ks)</t>
  </si>
  <si>
    <t xml:space="preserve">Celková cena za dodanie predmetu zákazky v EUR </t>
  </si>
  <si>
    <t>V .................................... dňa  ..........................</t>
  </si>
  <si>
    <t>meno, priezvisko, pečiatka a podpis osoby oprávnenej konať v mene uchádzača</t>
  </si>
  <si>
    <t xml:space="preserve">Celková 
cena za predpokladané množstvo
za položku 
 (v € s DPH)
</t>
  </si>
  <si>
    <t>Sadzba DPH                        (v %)</t>
  </si>
  <si>
    <t>Jednotková cena/ks                                       (v € bez DPH)</t>
  </si>
  <si>
    <t>Celková cena za predpokladané množstvo za položku                                                 (v € bez DPH)</t>
  </si>
  <si>
    <t>.................................................................................................................................................</t>
  </si>
  <si>
    <t>Jednotková cena/ks                                       (v € s DPH)</t>
  </si>
  <si>
    <t>Príloha č.3 súťažných podkladov</t>
  </si>
  <si>
    <t xml:space="preserve">Požiarna zásahová hadica B75 s jednovrstvovou izoláciou pre profesionálne využitie </t>
  </si>
  <si>
    <t>3.</t>
  </si>
  <si>
    <t>2.</t>
  </si>
  <si>
    <t>1.</t>
  </si>
  <si>
    <t>Požiarna zásahová hadica C52 s jednovrstvovou izoláciou pre profesionálne využitie</t>
  </si>
  <si>
    <t>Požiarna zásahová hadica C42 s jednovrstvovou izoláciou pre profesionálne využitie</t>
  </si>
  <si>
    <t>Požiarna zásahová hadica D25 s jednovrstvovou izoláciou pre profesionálne využitie</t>
  </si>
  <si>
    <t>4.</t>
  </si>
  <si>
    <t>Zásahová kombinovaná prúdnica C52 pre profesionálne využitie vrátane penotvorného nadstavca - prúdnica</t>
  </si>
  <si>
    <t>Zásahová kombinovaná prúdnica C52 pre profesionálne využitie vrátane penotvorného nadstavca - nadstavec</t>
  </si>
  <si>
    <t>Výška DPH                            (v €/ks)</t>
  </si>
  <si>
    <t>6.</t>
  </si>
  <si>
    <t xml:space="preserve">Zásahová kombinovaná prúdnica D25 pre profesionálne využitie </t>
  </si>
  <si>
    <t>7.</t>
  </si>
  <si>
    <t xml:space="preserve">Injektážna prúdnica – hasiaci klinec D25 pre profesionálne využitie </t>
  </si>
  <si>
    <t>Pretlakový ventil pre profesionálne využitie</t>
  </si>
  <si>
    <t>8.</t>
  </si>
  <si>
    <t>9.</t>
  </si>
  <si>
    <t>10.</t>
  </si>
  <si>
    <t>11.</t>
  </si>
  <si>
    <t xml:space="preserve">Požiarny zásahový rozdelovač B - CBC pre profesionálne využitie </t>
  </si>
  <si>
    <t>Požiarny zásahový rozdelovač C - DCD pre profesionálne využitie</t>
  </si>
  <si>
    <t>Požiarny zásahový rozdelovač C - DD pre profesionálne využitie</t>
  </si>
  <si>
    <t>Prenosný primiešavač C52 pre profesionálne využitie</t>
  </si>
  <si>
    <t>Hydrantový nadstavec DN 80 k podzemnému hydrantu pre profesionálne využitie</t>
  </si>
  <si>
    <t>Hydrantový nadstavec DN 100 k podzemnému hydrantu pre profesionálne využitie</t>
  </si>
  <si>
    <t>12.</t>
  </si>
  <si>
    <t>13.</t>
  </si>
  <si>
    <t>14.</t>
  </si>
  <si>
    <t>15.</t>
  </si>
  <si>
    <t>Hadicový prechod B75/C52 pre profesionálne využitie</t>
  </si>
  <si>
    <t>16.</t>
  </si>
  <si>
    <t>17.</t>
  </si>
  <si>
    <t>18.</t>
  </si>
  <si>
    <t>19.</t>
  </si>
  <si>
    <t>20.</t>
  </si>
  <si>
    <t>21.</t>
  </si>
  <si>
    <t>Hadicový prechod C52/D25 pre profesionálne využitie</t>
  </si>
  <si>
    <t xml:space="preserve">Kľúč na hadicové spojky </t>
  </si>
  <si>
    <t xml:space="preserve">Kľúč k nadzemnému hydrantu </t>
  </si>
  <si>
    <t>Objímka na zásahové hadice C42</t>
  </si>
  <si>
    <t xml:space="preserve">Objímka na zásahové hadice C52 </t>
  </si>
  <si>
    <t xml:space="preserve">Objímka na zásahové hadice B75 </t>
  </si>
  <si>
    <t>„Nákup hasičského materiálu na tvorbu dopravného a útočného vedenia"</t>
  </si>
  <si>
    <r>
      <t>IČO:</t>
    </r>
    <r>
      <rPr>
        <sz val="12"/>
        <color rgb="FF000000"/>
        <rFont val="Arial Narrow"/>
        <family val="2"/>
        <charset val="238"/>
      </rPr>
      <t xml:space="preserve">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</si>
</sst>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8"/>
      <color rgb="FF00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16" fontId="6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6" fillId="0" borderId="5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Border="1" applyAlignment="1">
      <alignment horizontal="left" vertical="center"/>
    </xf>
    <xf numFmtId="0" fontId="8" fillId="0" borderId="0" xfId="0" applyFont="1"/>
    <xf numFmtId="4" fontId="10" fillId="3" borderId="2" xfId="0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1" fillId="0" borderId="0" xfId="0" applyFont="1"/>
    <xf numFmtId="3" fontId="6" fillId="0" borderId="3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8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view="pageBreakPreview" zoomScaleNormal="100" zoomScaleSheetLayoutView="100" workbookViewId="0">
      <selection activeCell="A5" sqref="A5:J5"/>
    </sheetView>
  </sheetViews>
  <sheetFormatPr defaultRowHeight="15" x14ac:dyDescent="0.25"/>
  <cols>
    <col min="2" max="2" width="25.42578125" style="17" customWidth="1"/>
    <col min="4" max="4" width="11.28515625" customWidth="1"/>
    <col min="5" max="5" width="16.7109375" customWidth="1"/>
    <col min="6" max="6" width="7.85546875" customWidth="1"/>
    <col min="7" max="8" width="10.7109375" customWidth="1"/>
    <col min="9" max="9" width="19.28515625" customWidth="1"/>
  </cols>
  <sheetData>
    <row r="1" spans="1:10" x14ac:dyDescent="0.25">
      <c r="J1" s="23"/>
    </row>
    <row r="2" spans="1:10" x14ac:dyDescent="0.25">
      <c r="H2" t="s">
        <v>16</v>
      </c>
      <c r="J2" s="23"/>
    </row>
    <row r="4" spans="1:10" ht="23.25" x14ac:dyDescent="0.25">
      <c r="A4" s="43" t="s">
        <v>0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ht="18" x14ac:dyDescent="0.25">
      <c r="A5" s="36" t="s">
        <v>60</v>
      </c>
      <c r="B5" s="36"/>
      <c r="C5" s="36"/>
      <c r="D5" s="36"/>
      <c r="E5" s="36"/>
      <c r="F5" s="36"/>
      <c r="G5" s="36"/>
      <c r="H5" s="36"/>
      <c r="I5" s="36"/>
      <c r="J5" s="36"/>
    </row>
    <row r="6" spans="1:10" ht="16.5" x14ac:dyDescent="0.25">
      <c r="A6" s="1"/>
    </row>
    <row r="7" spans="1:10" ht="15.75" x14ac:dyDescent="0.25">
      <c r="A7" s="2"/>
    </row>
    <row r="8" spans="1:10" s="27" customFormat="1" ht="15.75" x14ac:dyDescent="0.25">
      <c r="A8" s="2" t="s">
        <v>1</v>
      </c>
      <c r="B8" s="25"/>
      <c r="C8" s="42"/>
      <c r="D8" s="42"/>
      <c r="E8" s="42"/>
      <c r="F8" s="42"/>
      <c r="G8" s="42"/>
      <c r="H8" s="26"/>
    </row>
    <row r="9" spans="1:10" ht="16.5" x14ac:dyDescent="0.25">
      <c r="A9" s="3"/>
    </row>
    <row r="10" spans="1:10" s="27" customFormat="1" ht="15.75" x14ac:dyDescent="0.25">
      <c r="A10" s="2" t="s">
        <v>2</v>
      </c>
      <c r="B10" s="25"/>
      <c r="C10" s="42"/>
      <c r="D10" s="42"/>
      <c r="E10" s="42"/>
      <c r="F10" s="42"/>
      <c r="G10" s="42"/>
      <c r="H10" s="26"/>
    </row>
    <row r="11" spans="1:10" ht="16.5" x14ac:dyDescent="0.25">
      <c r="A11" s="3"/>
    </row>
    <row r="12" spans="1:10" s="27" customFormat="1" ht="15.75" x14ac:dyDescent="0.25">
      <c r="A12" s="2" t="s">
        <v>61</v>
      </c>
      <c r="B12" s="25"/>
      <c r="C12" s="42"/>
      <c r="D12" s="42"/>
      <c r="E12" s="42"/>
      <c r="F12" s="42"/>
      <c r="G12" s="42"/>
      <c r="H12" s="26"/>
    </row>
    <row r="13" spans="1:10" ht="16.5" x14ac:dyDescent="0.25">
      <c r="A13" s="3" t="s">
        <v>3</v>
      </c>
    </row>
    <row r="14" spans="1:10" ht="10.9" customHeight="1" thickBot="1" x14ac:dyDescent="0.3">
      <c r="A14" s="3"/>
    </row>
    <row r="15" spans="1:10" ht="84.6" customHeight="1" thickBot="1" x14ac:dyDescent="0.3">
      <c r="A15" s="4" t="s">
        <v>4</v>
      </c>
      <c r="B15" s="13" t="s">
        <v>5</v>
      </c>
      <c r="C15" s="5" t="s">
        <v>6</v>
      </c>
      <c r="D15" s="6" t="s">
        <v>12</v>
      </c>
      <c r="E15" s="6" t="s">
        <v>13</v>
      </c>
      <c r="F15" s="6" t="s">
        <v>11</v>
      </c>
      <c r="G15" s="6" t="s">
        <v>27</v>
      </c>
      <c r="H15" s="6" t="s">
        <v>15</v>
      </c>
      <c r="I15" s="6" t="s">
        <v>10</v>
      </c>
    </row>
    <row r="16" spans="1:10" ht="67.5" customHeight="1" thickBot="1" x14ac:dyDescent="0.35">
      <c r="A16" s="11" t="s">
        <v>20</v>
      </c>
      <c r="B16" s="21" t="s">
        <v>17</v>
      </c>
      <c r="C16" s="34">
        <v>2070</v>
      </c>
      <c r="D16" s="7"/>
      <c r="E16" s="7">
        <f>C16*D16</f>
        <v>0</v>
      </c>
      <c r="F16" s="8">
        <v>0.2</v>
      </c>
      <c r="G16" s="7">
        <f>ROUND(D16*F16,2)</f>
        <v>0</v>
      </c>
      <c r="H16" s="7">
        <f>G16+D16</f>
        <v>0</v>
      </c>
      <c r="I16" s="7">
        <f>H16*C16</f>
        <v>0</v>
      </c>
    </row>
    <row r="17" spans="1:9" ht="66.75" customHeight="1" thickBot="1" x14ac:dyDescent="0.35">
      <c r="A17" s="12" t="s">
        <v>19</v>
      </c>
      <c r="B17" s="21" t="s">
        <v>21</v>
      </c>
      <c r="C17" s="35">
        <v>2345</v>
      </c>
      <c r="D17" s="7"/>
      <c r="E17" s="7">
        <f t="shared" ref="E17:E37" si="0">C17*D17</f>
        <v>0</v>
      </c>
      <c r="F17" s="8">
        <v>0.2</v>
      </c>
      <c r="G17" s="7">
        <f t="shared" ref="G17:G18" si="1">ROUND(D17*F17,2)</f>
        <v>0</v>
      </c>
      <c r="H17" s="7">
        <f t="shared" ref="H17:H18" si="2">G17+D17</f>
        <v>0</v>
      </c>
      <c r="I17" s="7">
        <f t="shared" ref="I17:I18" si="3">H17*C17</f>
        <v>0</v>
      </c>
    </row>
    <row r="18" spans="1:9" ht="70.5" customHeight="1" thickBot="1" x14ac:dyDescent="0.35">
      <c r="A18" s="14" t="s">
        <v>18</v>
      </c>
      <c r="B18" s="22" t="s">
        <v>22</v>
      </c>
      <c r="C18" s="34">
        <v>2070</v>
      </c>
      <c r="D18" s="7"/>
      <c r="E18" s="7">
        <f t="shared" si="0"/>
        <v>0</v>
      </c>
      <c r="F18" s="8">
        <v>0.2</v>
      </c>
      <c r="G18" s="7">
        <f t="shared" si="1"/>
        <v>0</v>
      </c>
      <c r="H18" s="7">
        <f t="shared" si="2"/>
        <v>0</v>
      </c>
      <c r="I18" s="7">
        <f t="shared" si="3"/>
        <v>0</v>
      </c>
    </row>
    <row r="19" spans="1:9" ht="72" customHeight="1" thickBot="1" x14ac:dyDescent="0.35">
      <c r="A19" s="15" t="s">
        <v>24</v>
      </c>
      <c r="B19" s="21" t="s">
        <v>23</v>
      </c>
      <c r="C19" s="18">
        <v>4450</v>
      </c>
      <c r="D19" s="7"/>
      <c r="E19" s="7">
        <f t="shared" si="0"/>
        <v>0</v>
      </c>
      <c r="F19" s="8">
        <v>0.2</v>
      </c>
      <c r="G19" s="7">
        <f t="shared" ref="G19:G21" si="4">ROUND(D19*F19,2)</f>
        <v>0</v>
      </c>
      <c r="H19" s="7">
        <f t="shared" ref="H19:H21" si="5">G19+D19</f>
        <v>0</v>
      </c>
      <c r="I19" s="7">
        <f t="shared" ref="I19:I21" si="6">H19*C19</f>
        <v>0</v>
      </c>
    </row>
    <row r="20" spans="1:9" ht="84.75" customHeight="1" thickBot="1" x14ac:dyDescent="0.3">
      <c r="A20" s="16">
        <v>45296</v>
      </c>
      <c r="B20" s="20" t="s">
        <v>25</v>
      </c>
      <c r="C20" s="10">
        <v>298</v>
      </c>
      <c r="D20" s="7"/>
      <c r="E20" s="7">
        <f t="shared" si="0"/>
        <v>0</v>
      </c>
      <c r="F20" s="8">
        <v>0.2</v>
      </c>
      <c r="G20" s="7">
        <f t="shared" si="4"/>
        <v>0</v>
      </c>
      <c r="H20" s="7">
        <f t="shared" si="5"/>
        <v>0</v>
      </c>
      <c r="I20" s="7">
        <f t="shared" si="6"/>
        <v>0</v>
      </c>
    </row>
    <row r="21" spans="1:9" ht="83.25" customHeight="1" thickBot="1" x14ac:dyDescent="0.3">
      <c r="A21" s="16">
        <v>45327</v>
      </c>
      <c r="B21" s="20" t="s">
        <v>26</v>
      </c>
      <c r="C21" s="10">
        <v>121</v>
      </c>
      <c r="D21" s="7"/>
      <c r="E21" s="7">
        <f t="shared" si="0"/>
        <v>0</v>
      </c>
      <c r="F21" s="8">
        <v>0.2</v>
      </c>
      <c r="G21" s="7">
        <f t="shared" si="4"/>
        <v>0</v>
      </c>
      <c r="H21" s="7">
        <f t="shared" si="5"/>
        <v>0</v>
      </c>
      <c r="I21" s="7">
        <f t="shared" si="6"/>
        <v>0</v>
      </c>
    </row>
    <row r="22" spans="1:9" ht="54.75" customHeight="1" thickBot="1" x14ac:dyDescent="0.35">
      <c r="A22" s="9" t="s">
        <v>28</v>
      </c>
      <c r="B22" s="21" t="s">
        <v>29</v>
      </c>
      <c r="C22" s="10">
        <v>640</v>
      </c>
      <c r="D22" s="7"/>
      <c r="E22" s="7">
        <f t="shared" si="0"/>
        <v>0</v>
      </c>
      <c r="F22" s="8">
        <v>0.2</v>
      </c>
      <c r="G22" s="7">
        <f t="shared" ref="G22:G37" si="7">ROUND(D22*F22,2)</f>
        <v>0</v>
      </c>
      <c r="H22" s="7">
        <f t="shared" ref="H22:H37" si="8">G22+D22</f>
        <v>0</v>
      </c>
      <c r="I22" s="7">
        <f t="shared" ref="I22:I37" si="9">H22*C22</f>
        <v>0</v>
      </c>
    </row>
    <row r="23" spans="1:9" ht="55.5" customHeight="1" thickBot="1" x14ac:dyDescent="0.35">
      <c r="A23" s="9" t="s">
        <v>30</v>
      </c>
      <c r="B23" s="21" t="s">
        <v>31</v>
      </c>
      <c r="C23" s="10">
        <v>348</v>
      </c>
      <c r="D23" s="7"/>
      <c r="E23" s="7">
        <f t="shared" si="0"/>
        <v>0</v>
      </c>
      <c r="F23" s="8">
        <v>0.2</v>
      </c>
      <c r="G23" s="7">
        <f t="shared" si="7"/>
        <v>0</v>
      </c>
      <c r="H23" s="7">
        <f t="shared" si="8"/>
        <v>0</v>
      </c>
      <c r="I23" s="7">
        <f t="shared" si="9"/>
        <v>0</v>
      </c>
    </row>
    <row r="24" spans="1:9" ht="38.25" customHeight="1" thickBot="1" x14ac:dyDescent="0.35">
      <c r="A24" s="9" t="s">
        <v>33</v>
      </c>
      <c r="B24" s="21" t="s">
        <v>32</v>
      </c>
      <c r="C24" s="10">
        <v>66</v>
      </c>
      <c r="D24" s="7"/>
      <c r="E24" s="7">
        <f t="shared" si="0"/>
        <v>0</v>
      </c>
      <c r="F24" s="8">
        <v>0.2</v>
      </c>
      <c r="G24" s="7">
        <f t="shared" si="7"/>
        <v>0</v>
      </c>
      <c r="H24" s="7">
        <f t="shared" si="8"/>
        <v>0</v>
      </c>
      <c r="I24" s="7">
        <f t="shared" si="9"/>
        <v>0</v>
      </c>
    </row>
    <row r="25" spans="1:9" ht="78" customHeight="1" thickBot="1" x14ac:dyDescent="0.3">
      <c r="A25" s="9" t="s">
        <v>34</v>
      </c>
      <c r="B25" s="20" t="s">
        <v>37</v>
      </c>
      <c r="C25" s="10">
        <v>185</v>
      </c>
      <c r="D25" s="7"/>
      <c r="E25" s="7">
        <f t="shared" si="0"/>
        <v>0</v>
      </c>
      <c r="F25" s="8">
        <v>0.2</v>
      </c>
      <c r="G25" s="7">
        <f t="shared" si="7"/>
        <v>0</v>
      </c>
      <c r="H25" s="7">
        <f t="shared" si="8"/>
        <v>0</v>
      </c>
      <c r="I25" s="7">
        <f t="shared" si="9"/>
        <v>0</v>
      </c>
    </row>
    <row r="26" spans="1:9" ht="78" customHeight="1" thickBot="1" x14ac:dyDescent="0.3">
      <c r="A26" s="9" t="s">
        <v>35</v>
      </c>
      <c r="B26" s="19" t="s">
        <v>38</v>
      </c>
      <c r="C26" s="10">
        <v>148</v>
      </c>
      <c r="D26" s="7"/>
      <c r="E26" s="7">
        <f t="shared" si="0"/>
        <v>0</v>
      </c>
      <c r="F26" s="8">
        <v>0.2</v>
      </c>
      <c r="G26" s="7">
        <f t="shared" si="7"/>
        <v>0</v>
      </c>
      <c r="H26" s="7">
        <f t="shared" si="8"/>
        <v>0</v>
      </c>
      <c r="I26" s="7">
        <f t="shared" si="9"/>
        <v>0</v>
      </c>
    </row>
    <row r="27" spans="1:9" ht="69.75" customHeight="1" thickBot="1" x14ac:dyDescent="0.3">
      <c r="A27" s="9" t="s">
        <v>36</v>
      </c>
      <c r="B27" s="19" t="s">
        <v>39</v>
      </c>
      <c r="C27" s="10">
        <v>240</v>
      </c>
      <c r="D27" s="7"/>
      <c r="E27" s="7">
        <f t="shared" si="0"/>
        <v>0</v>
      </c>
      <c r="F27" s="8">
        <v>0.2</v>
      </c>
      <c r="G27" s="7">
        <f t="shared" si="7"/>
        <v>0</v>
      </c>
      <c r="H27" s="7">
        <f t="shared" si="8"/>
        <v>0</v>
      </c>
      <c r="I27" s="7">
        <f t="shared" si="9"/>
        <v>0</v>
      </c>
    </row>
    <row r="28" spans="1:9" ht="66.75" customHeight="1" thickBot="1" x14ac:dyDescent="0.3">
      <c r="A28" s="9" t="s">
        <v>43</v>
      </c>
      <c r="B28" s="20" t="s">
        <v>40</v>
      </c>
      <c r="C28" s="10">
        <v>64</v>
      </c>
      <c r="D28" s="7"/>
      <c r="E28" s="7">
        <f t="shared" si="0"/>
        <v>0</v>
      </c>
      <c r="F28" s="8">
        <v>0.2</v>
      </c>
      <c r="G28" s="7">
        <f t="shared" si="7"/>
        <v>0</v>
      </c>
      <c r="H28" s="7">
        <f t="shared" si="8"/>
        <v>0</v>
      </c>
      <c r="I28" s="7">
        <f t="shared" si="9"/>
        <v>0</v>
      </c>
    </row>
    <row r="29" spans="1:9" ht="63" customHeight="1" thickBot="1" x14ac:dyDescent="0.3">
      <c r="A29" s="9" t="s">
        <v>44</v>
      </c>
      <c r="B29" s="19" t="s">
        <v>41</v>
      </c>
      <c r="C29" s="10">
        <v>29</v>
      </c>
      <c r="D29" s="7"/>
      <c r="E29" s="7">
        <f t="shared" si="0"/>
        <v>0</v>
      </c>
      <c r="F29" s="8">
        <v>0.2</v>
      </c>
      <c r="G29" s="7">
        <f t="shared" si="7"/>
        <v>0</v>
      </c>
      <c r="H29" s="7">
        <f t="shared" si="8"/>
        <v>0</v>
      </c>
      <c r="I29" s="7">
        <f t="shared" si="9"/>
        <v>0</v>
      </c>
    </row>
    <row r="30" spans="1:9" ht="72" customHeight="1" thickBot="1" x14ac:dyDescent="0.3">
      <c r="A30" s="9" t="s">
        <v>45</v>
      </c>
      <c r="B30" s="19" t="s">
        <v>42</v>
      </c>
      <c r="C30" s="10">
        <v>121</v>
      </c>
      <c r="D30" s="7"/>
      <c r="E30" s="7">
        <f t="shared" si="0"/>
        <v>0</v>
      </c>
      <c r="F30" s="8">
        <v>0.2</v>
      </c>
      <c r="G30" s="7">
        <f t="shared" si="7"/>
        <v>0</v>
      </c>
      <c r="H30" s="7">
        <f t="shared" si="8"/>
        <v>0</v>
      </c>
      <c r="I30" s="7">
        <f t="shared" si="9"/>
        <v>0</v>
      </c>
    </row>
    <row r="31" spans="1:9" ht="37.5" customHeight="1" thickBot="1" x14ac:dyDescent="0.3">
      <c r="A31" s="9" t="s">
        <v>46</v>
      </c>
      <c r="B31" s="20" t="s">
        <v>47</v>
      </c>
      <c r="C31" s="10">
        <v>694</v>
      </c>
      <c r="D31" s="7"/>
      <c r="E31" s="7">
        <f t="shared" si="0"/>
        <v>0</v>
      </c>
      <c r="F31" s="8">
        <v>0.2</v>
      </c>
      <c r="G31" s="7">
        <f t="shared" si="7"/>
        <v>0</v>
      </c>
      <c r="H31" s="7">
        <f t="shared" si="8"/>
        <v>0</v>
      </c>
      <c r="I31" s="7">
        <f t="shared" si="9"/>
        <v>0</v>
      </c>
    </row>
    <row r="32" spans="1:9" ht="42.75" customHeight="1" thickBot="1" x14ac:dyDescent="0.3">
      <c r="A32" s="9" t="s">
        <v>48</v>
      </c>
      <c r="B32" s="20" t="s">
        <v>54</v>
      </c>
      <c r="C32" s="10">
        <v>694</v>
      </c>
      <c r="D32" s="7"/>
      <c r="E32" s="7">
        <f t="shared" si="0"/>
        <v>0</v>
      </c>
      <c r="F32" s="8">
        <v>0.2</v>
      </c>
      <c r="G32" s="7">
        <f t="shared" si="7"/>
        <v>0</v>
      </c>
      <c r="H32" s="7">
        <f t="shared" si="8"/>
        <v>0</v>
      </c>
      <c r="I32" s="7">
        <f t="shared" si="9"/>
        <v>0</v>
      </c>
    </row>
    <row r="33" spans="1:9" ht="24" customHeight="1" thickBot="1" x14ac:dyDescent="0.3">
      <c r="A33" s="9" t="s">
        <v>49</v>
      </c>
      <c r="B33" s="19" t="s">
        <v>55</v>
      </c>
      <c r="C33" s="10">
        <v>238</v>
      </c>
      <c r="D33" s="7"/>
      <c r="E33" s="7">
        <f t="shared" si="0"/>
        <v>0</v>
      </c>
      <c r="F33" s="8">
        <v>0.2</v>
      </c>
      <c r="G33" s="7">
        <f t="shared" si="7"/>
        <v>0</v>
      </c>
      <c r="H33" s="7">
        <f t="shared" si="8"/>
        <v>0</v>
      </c>
      <c r="I33" s="7">
        <f t="shared" si="9"/>
        <v>0</v>
      </c>
    </row>
    <row r="34" spans="1:9" ht="35.25" customHeight="1" thickBot="1" x14ac:dyDescent="0.3">
      <c r="A34" s="9" t="s">
        <v>50</v>
      </c>
      <c r="B34" s="19" t="s">
        <v>56</v>
      </c>
      <c r="C34" s="10">
        <v>121</v>
      </c>
      <c r="D34" s="7"/>
      <c r="E34" s="7">
        <f t="shared" si="0"/>
        <v>0</v>
      </c>
      <c r="F34" s="8">
        <v>0.2</v>
      </c>
      <c r="G34" s="7">
        <f t="shared" si="7"/>
        <v>0</v>
      </c>
      <c r="H34" s="7">
        <f t="shared" si="8"/>
        <v>0</v>
      </c>
      <c r="I34" s="7">
        <f t="shared" si="9"/>
        <v>0</v>
      </c>
    </row>
    <row r="35" spans="1:9" ht="37.5" customHeight="1" thickBot="1" x14ac:dyDescent="0.3">
      <c r="A35" s="9" t="s">
        <v>51</v>
      </c>
      <c r="B35" s="19" t="s">
        <v>57</v>
      </c>
      <c r="C35" s="18">
        <v>1060</v>
      </c>
      <c r="D35" s="7"/>
      <c r="E35" s="7">
        <f t="shared" si="0"/>
        <v>0</v>
      </c>
      <c r="F35" s="8">
        <v>0.2</v>
      </c>
      <c r="G35" s="7">
        <f t="shared" si="7"/>
        <v>0</v>
      </c>
      <c r="H35" s="7">
        <f t="shared" si="8"/>
        <v>0</v>
      </c>
      <c r="I35" s="7">
        <f t="shared" si="9"/>
        <v>0</v>
      </c>
    </row>
    <row r="36" spans="1:9" ht="37.5" customHeight="1" thickBot="1" x14ac:dyDescent="0.3">
      <c r="A36" s="9" t="s">
        <v>52</v>
      </c>
      <c r="B36" s="19" t="s">
        <v>58</v>
      </c>
      <c r="C36" s="18">
        <v>1060</v>
      </c>
      <c r="D36" s="7"/>
      <c r="E36" s="7">
        <f t="shared" si="0"/>
        <v>0</v>
      </c>
      <c r="F36" s="8">
        <v>0.2</v>
      </c>
      <c r="G36" s="7">
        <f t="shared" si="7"/>
        <v>0</v>
      </c>
      <c r="H36" s="7">
        <f t="shared" si="8"/>
        <v>0</v>
      </c>
      <c r="I36" s="7">
        <f t="shared" si="9"/>
        <v>0</v>
      </c>
    </row>
    <row r="37" spans="1:9" ht="36" customHeight="1" thickBot="1" x14ac:dyDescent="0.3">
      <c r="A37" s="9" t="s">
        <v>53</v>
      </c>
      <c r="B37" s="19" t="s">
        <v>59</v>
      </c>
      <c r="C37" s="18">
        <v>1060</v>
      </c>
      <c r="D37" s="7"/>
      <c r="E37" s="7">
        <f t="shared" si="0"/>
        <v>0</v>
      </c>
      <c r="F37" s="8">
        <v>0.2</v>
      </c>
      <c r="G37" s="7">
        <f t="shared" si="7"/>
        <v>0</v>
      </c>
      <c r="H37" s="7">
        <f t="shared" si="8"/>
        <v>0</v>
      </c>
      <c r="I37" s="7">
        <f t="shared" si="9"/>
        <v>0</v>
      </c>
    </row>
    <row r="38" spans="1:9" ht="37.5" customHeight="1" thickBot="1" x14ac:dyDescent="0.3">
      <c r="A38" s="37" t="s">
        <v>7</v>
      </c>
      <c r="B38" s="38"/>
      <c r="C38" s="39"/>
      <c r="D38" s="29"/>
      <c r="E38" s="28">
        <f>SUM(E16:E37)</f>
        <v>0</v>
      </c>
      <c r="F38" s="30"/>
      <c r="G38" s="30"/>
      <c r="H38" s="30"/>
      <c r="I38" s="28">
        <f>SUM(I16:I37)</f>
        <v>0</v>
      </c>
    </row>
    <row r="39" spans="1:9" ht="16.5" x14ac:dyDescent="0.25">
      <c r="A39" s="3"/>
    </row>
    <row r="40" spans="1:9" ht="16.5" x14ac:dyDescent="0.25">
      <c r="A40" s="3"/>
    </row>
    <row r="41" spans="1:9" ht="15.75" x14ac:dyDescent="0.25">
      <c r="A41" s="31" t="s">
        <v>8</v>
      </c>
      <c r="B41" s="32"/>
      <c r="C41" s="33"/>
    </row>
    <row r="42" spans="1:9" ht="16.5" x14ac:dyDescent="0.25">
      <c r="A42" s="3"/>
    </row>
    <row r="43" spans="1:9" ht="16.5" x14ac:dyDescent="0.25">
      <c r="A43" s="3"/>
    </row>
    <row r="44" spans="1:9" ht="15" customHeight="1" x14ac:dyDescent="0.25">
      <c r="A44" s="40" t="s">
        <v>14</v>
      </c>
      <c r="B44" s="40"/>
      <c r="C44" s="40"/>
      <c r="D44" s="40"/>
      <c r="E44" s="40"/>
      <c r="F44" s="40"/>
      <c r="G44" s="40"/>
      <c r="H44" s="40"/>
      <c r="I44" s="40"/>
    </row>
    <row r="45" spans="1:9" ht="15" customHeight="1" x14ac:dyDescent="0.25">
      <c r="A45" s="41" t="s">
        <v>9</v>
      </c>
      <c r="B45" s="41"/>
      <c r="C45" s="41"/>
      <c r="D45" s="41"/>
      <c r="E45" s="41"/>
      <c r="F45" s="41"/>
      <c r="G45" s="41"/>
      <c r="H45" s="41"/>
      <c r="I45" s="41"/>
    </row>
    <row r="47" spans="1:9" x14ac:dyDescent="0.25">
      <c r="A47" s="23"/>
      <c r="B47" s="24"/>
      <c r="C47" s="23"/>
      <c r="D47" s="23"/>
      <c r="E47" s="23"/>
      <c r="F47" s="23"/>
      <c r="G47" s="23"/>
      <c r="H47" s="23"/>
      <c r="I47" s="23"/>
    </row>
    <row r="48" spans="1:9" x14ac:dyDescent="0.25">
      <c r="A48" s="23"/>
      <c r="B48" s="24"/>
      <c r="C48" s="23"/>
      <c r="D48" s="23"/>
      <c r="E48" s="23"/>
      <c r="F48" s="23"/>
      <c r="G48" s="23"/>
      <c r="H48" s="23"/>
      <c r="I48" s="23"/>
    </row>
    <row r="49" spans="1:9" x14ac:dyDescent="0.25">
      <c r="A49" s="23"/>
      <c r="B49" s="24"/>
      <c r="C49" s="23"/>
      <c r="D49" s="23"/>
      <c r="E49" s="23"/>
      <c r="F49" s="23"/>
      <c r="G49" s="23"/>
      <c r="H49" s="23"/>
      <c r="I49" s="23"/>
    </row>
  </sheetData>
  <mergeCells count="8">
    <mergeCell ref="A4:J4"/>
    <mergeCell ref="A5:J5"/>
    <mergeCell ref="A38:C38"/>
    <mergeCell ref="A44:I44"/>
    <mergeCell ref="A45:I45"/>
    <mergeCell ref="C8:G8"/>
    <mergeCell ref="C10:G10"/>
    <mergeCell ref="C12:G12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Hárok1!_Hlk3394783</vt:lpstr>
      <vt:lpstr>Hárok1!Oblasť_tlače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Novosad</dc:creator>
  <cp:lastModifiedBy>Beáta Škanderová</cp:lastModifiedBy>
  <cp:lastPrinted>2024-04-23T09:11:37Z</cp:lastPrinted>
  <dcterms:created xsi:type="dcterms:W3CDTF">2022-04-14T06:37:07Z</dcterms:created>
  <dcterms:modified xsi:type="dcterms:W3CDTF">2024-04-23T09:12:10Z</dcterms:modified>
</cp:coreProperties>
</file>