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n44549\Desktop\Operačné stoly_COT\"/>
    </mc:Choice>
  </mc:AlternateContent>
  <xr:revisionPtr revIDLastSave="0" documentId="13_ncr:1_{550935D2-8104-4BA7-96DD-BA3348078370}" xr6:coauthVersionLast="36" xr6:coauthVersionMax="47" xr10:uidLastSave="{00000000-0000-0000-0000-000000000000}"/>
  <bookViews>
    <workbookView xWindow="0" yWindow="0" windowWidth="28800" windowHeight="11925" activeTab="1" xr2:uid="{00000000-000D-0000-FFFF-FFFF00000000}"/>
  </bookViews>
  <sheets>
    <sheet name="Špecifikácia" sheetId="8" r:id="rId1"/>
    <sheet name="Kalkulácia ceny" sheetId="9" r:id="rId2"/>
  </sheets>
  <definedNames>
    <definedName name="_xlnm.Print_Area" localSheetId="1">'Kalkulácia ceny'!$A$1:$N$50</definedName>
    <definedName name="_xlnm.Print_Area" localSheetId="0">Špecifikácia!$A$2:$E$224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9" l="1"/>
  <c r="J37" i="9"/>
  <c r="L37" i="9" s="1"/>
  <c r="J38" i="9"/>
  <c r="J39" i="9"/>
  <c r="L39" i="9" s="1"/>
  <c r="J40" i="9"/>
  <c r="H36" i="9"/>
  <c r="I36" i="9" s="1"/>
  <c r="H37" i="9"/>
  <c r="I37" i="9" s="1"/>
  <c r="H38" i="9"/>
  <c r="I38" i="9" s="1"/>
  <c r="H39" i="9"/>
  <c r="I39" i="9" s="1"/>
  <c r="H40" i="9"/>
  <c r="I40" i="9" s="1"/>
  <c r="L7" i="9"/>
  <c r="K7" i="9"/>
  <c r="I7" i="9"/>
  <c r="J7" i="9" s="1"/>
  <c r="L38" i="9" l="1"/>
  <c r="M38" i="9" s="1"/>
  <c r="L40" i="9"/>
  <c r="M40" i="9" s="1"/>
  <c r="L36" i="9"/>
  <c r="M36" i="9" s="1"/>
  <c r="M7" i="9"/>
  <c r="N7" i="9" s="1"/>
  <c r="M39" i="9"/>
  <c r="M37" i="9"/>
  <c r="J14" i="9"/>
  <c r="J15" i="9"/>
  <c r="L15" i="9" s="1"/>
  <c r="J16" i="9"/>
  <c r="L16" i="9" s="1"/>
  <c r="M16" i="9" s="1"/>
  <c r="J17" i="9"/>
  <c r="L17" i="9" s="1"/>
  <c r="M17" i="9" s="1"/>
  <c r="J18" i="9"/>
  <c r="J19" i="9"/>
  <c r="L19" i="9" s="1"/>
  <c r="M19" i="9" s="1"/>
  <c r="J20" i="9"/>
  <c r="L20" i="9" s="1"/>
  <c r="M20" i="9" s="1"/>
  <c r="J21" i="9"/>
  <c r="J22" i="9"/>
  <c r="J23" i="9"/>
  <c r="J24" i="9"/>
  <c r="J25" i="9"/>
  <c r="L25" i="9" s="1"/>
  <c r="J26" i="9"/>
  <c r="J27" i="9"/>
  <c r="J28" i="9"/>
  <c r="J29" i="9"/>
  <c r="J30" i="9"/>
  <c r="J31" i="9"/>
  <c r="J32" i="9"/>
  <c r="J33" i="9"/>
  <c r="J35" i="9"/>
  <c r="H14" i="9"/>
  <c r="I14" i="9" s="1"/>
  <c r="H15" i="9"/>
  <c r="I15" i="9" s="1"/>
  <c r="H16" i="9"/>
  <c r="I16" i="9" s="1"/>
  <c r="H17" i="9"/>
  <c r="I17" i="9" s="1"/>
  <c r="H18" i="9"/>
  <c r="I18" i="9" s="1"/>
  <c r="H19" i="9"/>
  <c r="I19" i="9" s="1"/>
  <c r="H20" i="9"/>
  <c r="I20" i="9" s="1"/>
  <c r="H21" i="9"/>
  <c r="I21" i="9" s="1"/>
  <c r="H22" i="9"/>
  <c r="I22" i="9" s="1"/>
  <c r="H23" i="9"/>
  <c r="I23" i="9" s="1"/>
  <c r="H24" i="9"/>
  <c r="I24" i="9" s="1"/>
  <c r="H25" i="9"/>
  <c r="I25" i="9" s="1"/>
  <c r="H26" i="9"/>
  <c r="I26" i="9" s="1"/>
  <c r="H27" i="9"/>
  <c r="I27" i="9" s="1"/>
  <c r="H28" i="9"/>
  <c r="I28" i="9" s="1"/>
  <c r="H29" i="9"/>
  <c r="I29" i="9" s="1"/>
  <c r="H30" i="9"/>
  <c r="I30" i="9" s="1"/>
  <c r="H31" i="9"/>
  <c r="I31" i="9" s="1"/>
  <c r="H32" i="9"/>
  <c r="I32" i="9" s="1"/>
  <c r="H33" i="9"/>
  <c r="I33" i="9" s="1"/>
  <c r="H35" i="9"/>
  <c r="I35" i="9" s="1"/>
  <c r="L28" i="9" l="1"/>
  <c r="M28" i="9" s="1"/>
  <c r="L27" i="9"/>
  <c r="M27" i="9" s="1"/>
  <c r="M25" i="9"/>
  <c r="L29" i="9"/>
  <c r="M29" i="9" s="1"/>
  <c r="L21" i="9"/>
  <c r="M21" i="9" s="1"/>
  <c r="L35" i="9"/>
  <c r="M35" i="9" s="1"/>
  <c r="L26" i="9"/>
  <c r="M26" i="9" s="1"/>
  <c r="L18" i="9"/>
  <c r="M18" i="9" s="1"/>
  <c r="M15" i="9"/>
  <c r="L33" i="9"/>
  <c r="M33" i="9" s="1"/>
  <c r="L32" i="9"/>
  <c r="M32" i="9" s="1"/>
  <c r="L24" i="9"/>
  <c r="M24" i="9" s="1"/>
  <c r="L31" i="9"/>
  <c r="M31" i="9" s="1"/>
  <c r="L23" i="9"/>
  <c r="M23" i="9" s="1"/>
  <c r="L30" i="9"/>
  <c r="M30" i="9" s="1"/>
  <c r="L22" i="9"/>
  <c r="M22" i="9" s="1"/>
  <c r="L14" i="9"/>
  <c r="M14" i="9" s="1"/>
  <c r="J13" i="9"/>
  <c r="L13" i="9" s="1"/>
  <c r="H13" i="9"/>
  <c r="I13" i="9" s="1"/>
  <c r="M13" i="9" l="1"/>
  <c r="L6" i="9"/>
  <c r="K6" i="9"/>
  <c r="K8" i="9" s="1"/>
  <c r="I6" i="9"/>
  <c r="J6" i="9" s="1"/>
  <c r="M6" i="9" l="1"/>
  <c r="N6" i="9" s="1"/>
  <c r="N8" i="9" s="1"/>
</calcChain>
</file>

<file path=xl/sharedStrings.xml><?xml version="1.0" encoding="utf-8"?>
<sst xmlns="http://schemas.openxmlformats.org/spreadsheetml/2006/main" count="496" uniqueCount="424">
  <si>
    <t xml:space="preserve">Požadované minimálne technické vlastnosti, parametre a hodnoty predmetu zákazky
</t>
  </si>
  <si>
    <t>ks</t>
  </si>
  <si>
    <t>1. VŠEOBECNÁ ŠPECIFIKÁCIA PREDMETU ZÁKAZKY</t>
  </si>
  <si>
    <t xml:space="preserve">akceptujem / neakceptujem </t>
  </si>
  <si>
    <t>1.2 CPV:</t>
  </si>
  <si>
    <t>1.3 Druh:</t>
  </si>
  <si>
    <t>MJ</t>
  </si>
  <si>
    <t>1.</t>
  </si>
  <si>
    <t>Príloha č. 1</t>
  </si>
  <si>
    <t>hodnota ponúkaného ekvivalentného produktu</t>
  </si>
  <si>
    <t>dôvod neakceptovania požiadavky a návrh jej úpravy</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</si>
  <si>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</si>
  <si>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</si>
  <si>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</si>
  <si>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</si>
  <si>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</si>
  <si>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</si>
  <si>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</si>
  <si>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</si>
  <si>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</si>
  <si>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</si>
  <si>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</si>
  <si>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Prospektový materiál </t>
  </si>
  <si>
    <t>2.</t>
  </si>
  <si>
    <t>3.</t>
  </si>
  <si>
    <t>4.</t>
  </si>
  <si>
    <t>5.</t>
  </si>
  <si>
    <t>6.</t>
  </si>
  <si>
    <t>7.</t>
  </si>
  <si>
    <t>8.</t>
  </si>
  <si>
    <t>9.</t>
  </si>
  <si>
    <t>10.</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</si>
  <si>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</si>
  <si>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</si>
  <si>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</si>
  <si>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</si>
  <si>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</si>
  <si>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</si>
  <si>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</si>
  <si>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</si>
  <si>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</si>
  <si>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</si>
  <si>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</si>
  <si>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</si>
  <si>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</si>
  <si>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</si>
  <si>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</si>
  <si>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</si>
  <si>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</si>
  <si>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</si>
  <si>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</si>
  <si>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</si>
  <si>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</si>
  <si>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</si>
  <si>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</si>
  <si>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</si>
  <si>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</si>
  <si>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 predchádzajúcom preukázateľnom upovedomení objednávateľa min. päť (5) pracovných dní vopred tak, aby objednávateľ mohol poskynúť potrebnú súčinnosť pri dodaní,</t>
  </si>
  <si>
    <t>Zoznam položiek:</t>
  </si>
  <si>
    <t>Položka</t>
  </si>
  <si>
    <t>Položka č.1</t>
  </si>
  <si>
    <t xml:space="preserve"> </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</si>
  <si>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</si>
  <si>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</si>
  <si>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</si>
  <si>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</si>
  <si>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</si>
  <si>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</si>
  <si>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</si>
  <si>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</si>
  <si>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13.7</t>
  </si>
  <si>
    <t>13.9</t>
  </si>
  <si>
    <t>13.10</t>
  </si>
  <si>
    <t>15.1</t>
  </si>
  <si>
    <t>15.2</t>
  </si>
  <si>
    <t>Požadované minimálne osobitné požiadavky na predmet zákazky:</t>
  </si>
  <si>
    <t>tovar</t>
  </si>
  <si>
    <t>xx</t>
  </si>
  <si>
    <t>Požaduje sa uzatvorenie kúpnej zmluvy</t>
  </si>
  <si>
    <t>dodávka a výmena všetkých potrebných náhradných dielov a súčiastok v prípade ich poruchy, s výnimkou spotrebného materiálu,</t>
  </si>
  <si>
    <t>v čase od 08:00 hod. do 16:00 hod.,</t>
  </si>
  <si>
    <t>vykonanie pravidelných technických kontrol a prehliadok vo výrobcom predpísanom rozsahu a intervale podľa servisného manuálu, min. však jedenkrát ročne</t>
  </si>
  <si>
    <t>Por. číslo</t>
  </si>
  <si>
    <t>Počet MJ</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</si>
  <si>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</si>
  <si>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</si>
  <si>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</si>
  <si>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t>Príloha č. 2 - Kalkulácia ceny</t>
  </si>
  <si>
    <t>Obchodné meno :</t>
  </si>
  <si>
    <t>Sídlo :</t>
  </si>
  <si>
    <t>IČO :</t>
  </si>
  <si>
    <t>Platnosť cenovej ponuky:</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</si>
  <si>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</si>
  <si>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</si>
  <si>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</si>
  <si>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</si>
  <si>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</si>
  <si>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</si>
  <si>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</si>
  <si>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</si>
  <si>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</si>
  <si>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</si>
  <si>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</si>
  <si>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</si>
  <si>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</si>
  <si>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Počet 
MJ</t>
  </si>
  <si>
    <t xml:space="preserve">* platnosť cenovej ponuky min. 3 mesiace odo dňa predloženia ponuky </t>
  </si>
  <si>
    <t>80561000-4 - Zdravotnícke školenia</t>
  </si>
  <si>
    <t>50421000-2 - Opravy a údržba lekárskych zariadení</t>
  </si>
  <si>
    <t>2.7</t>
  </si>
  <si>
    <t xml:space="preserve">spĺňa /
 nespĺňa </t>
  </si>
  <si>
    <t>V ......................................, dňa .......................</t>
  </si>
  <si>
    <t>60000000-8 - Dopravné služby (bez prepravy odpadu)</t>
  </si>
  <si>
    <t xml:space="preserve">Meno a priezvisko: </t>
  </si>
  <si>
    <t>celok</t>
  </si>
  <si>
    <t>podpis, pečiatka</t>
  </si>
  <si>
    <t>Identifikačné údaje</t>
  </si>
  <si>
    <t>V ......................................, dňa ...................</t>
  </si>
  <si>
    <t>51400000-6 - Inštalácia lekárskych a chirurgických zariadení</t>
  </si>
  <si>
    <t>33192230-3 - Operačné stoly</t>
  </si>
  <si>
    <t>Uchádzač uvedie informácie, či ním ponúkaný produkt spĺňa, resp. nespĺňa verejným obstarávateľom definované požiadavky na predmet zákazky 
(v prípade, ak ponúkaný produkt nespĺňa definované požiadavky uvedie ekvivalentnú hodnotu ním ponúkaného produktu)</t>
  </si>
  <si>
    <t>podpis a pečiatka</t>
  </si>
  <si>
    <t>meno, priezvisko oprávnenej osoby</t>
  </si>
  <si>
    <t xml:space="preserve">do sídla objednávateľa na vlastné náklady tak, aby bola zabezpečená dostatočná ochrana pred poškodením, </t>
  </si>
  <si>
    <t>vykonanie akýchkoľvek neplánovaných opráv a údržby, ktoré nevyplývajú zo servisného plánu výrobcu zariadenia, ak takáto oprava je nevyhnutná za účelom zabezpečenia prevádzky zariadenia, vrátane generálnej opravy,</t>
  </si>
  <si>
    <t>oprava vady, pri ktorej nie je potrebná dodávka náhradného dielu najneskôr do dvadsaťštyri (24) hodín,</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</si>
  <si>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</si>
  <si>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</si>
  <si>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oprava vady s dodávkou náhradného dielu najneskôr do sedemdesiatdva (72) hodín od odsúhlasenia jeho výmeny objednávateľom </t>
  </si>
  <si>
    <t>21.</t>
  </si>
  <si>
    <t>Garancia dodania náhradných dielov je min. 10 rokov od uvedenia zariadenia do prevádzky</t>
  </si>
  <si>
    <t>22.</t>
  </si>
  <si>
    <t>4.1</t>
  </si>
  <si>
    <t>4.2</t>
  </si>
  <si>
    <t>4.3</t>
  </si>
  <si>
    <t>5. PRÍLOHY</t>
  </si>
  <si>
    <t>4.4</t>
  </si>
  <si>
    <t>Požadované minimálne osobitné zmluvné požiadavky na predmet zákazky</t>
  </si>
  <si>
    <t>4.5</t>
  </si>
  <si>
    <t>ŠUKL kód</t>
  </si>
  <si>
    <r>
      <t xml:space="preserve">Uchádzač uvedie informácie, či akceptuje resp. neakceptuje verejným obstarávateľom definované minimálne osobitné požiadavky na predmet zákazky a doklady 
</t>
    </r>
    <r>
      <rPr>
        <sz val="9"/>
        <color theme="1"/>
        <rFont val="Arial"/>
        <family val="2"/>
        <charset val="238"/>
      </rPr>
      <t>(v prípade neakceptovania príslušnej požiadavky uvedie dôvod a ním navrhovanú úpravu)</t>
    </r>
  </si>
  <si>
    <t>Operačný stôl s vymeniteľnou celou hlavnou multidisciplinárnou doskou stola</t>
  </si>
  <si>
    <t>Možnosť samostatného elektrického polohovania pravého ako aj samostatne ľavého kĺbu v nožnej časti hlavnej dosky stola</t>
  </si>
  <si>
    <t>Vyžaduje sa možnosť nastavenia rýchlosti v min. 3 úrovniach rýchlostí</t>
  </si>
  <si>
    <t>Konektory rozhraní v nožnej aj chrbtovej časti musia byť identické a najmä musia mať systém rýchloupínania bez nutnosti skrutkovania</t>
  </si>
  <si>
    <t>Ovládanie motorického polohovania jednotlivých časti dosky stola ako aj samotnej nohy stola pomocou bezdrôtového diaľkového ovládača s dotykovým displejom</t>
  </si>
  <si>
    <t>Farebné prevedenie ilustračne zobrazených dielov stola musí byť prislúchajúce k farebným ovládacím tlačidlám pre jednotlivé tlačidlá polohovania - pre jednoduché a rýchle použitie obslužným personálom</t>
  </si>
  <si>
    <t>Matrace jednotlivých dielov dosky stola musia mať antidekubitné vlastnosti s pamäťovou penou</t>
  </si>
  <si>
    <t xml:space="preserve">
Operačný stôl najvyššieho štandardu s integrovaným senzorickým antikolíznym systémom
</t>
  </si>
  <si>
    <t xml:space="preserve">Elektrické polohovanie nohy operačného stola: </t>
  </si>
  <si>
    <t>Zostava operačného stola :</t>
  </si>
  <si>
    <t>Najvyššia poloha operačnej dosky stola bez matraca min. 1150 mm</t>
  </si>
  <si>
    <t>Trendelenburg / Antitrendelenburg min. 45°</t>
  </si>
  <si>
    <t>Laterálny obojstranný náklon min. 28 °</t>
  </si>
  <si>
    <t>Pozdĺžny elektrický posun hlavnej dosky stola min. 400 mm</t>
  </si>
  <si>
    <t>Celonerezová mobilná základňa operačného stola s plochou základňou s nízkym profilom, vrátane integrovaných batérií – 1 ks</t>
  </si>
  <si>
    <t>Požaduje sa dodanie tovaru :</t>
  </si>
  <si>
    <t>Súčasťou dodania tovaru na miesto dodania je aj montáž a inštalácia tovaru na mieste dodania, prípadná demontáž pôvodného tovaru, zaškolenie zdravotníckeho personálu.</t>
  </si>
  <si>
    <t>Objednávateľ zabezpečí za účelom prevzatia zariadenia prístup pre osoby poverené dodávateľom na čas nevyhnutný na vyloženie, kompletizáciu a inštaláciu tovaru.</t>
  </si>
  <si>
    <t xml:space="preserve">Prevzatie dodaného tovaru je objednávateľ povinný dodávateľovi písomne potvrdiť na dodacom liste alebo preberacom protokole. Jedna kópia dodacieho listu alebo preberacieho protokolu ostáva objednávateľovi. V prípade uplatnenia oprávnenej výhrady objednávateľa pri dodaní tovaru, ostáva tovar vo vlastníctve dodávateľa až do doby, kým dodávateľ neodstráni prekážku, ktorá bráni objednávateľovi tovar riadne prevziať. Objednávateľ nadobudne vlastnícke právo vždy až po  zaplatení celej odplaty za plnenie dohodnutej v zmluve. </t>
  </si>
  <si>
    <t>Súčasťou záväzku dodávateľa je zároveň poskytnutie písomných dokladov potrebných pre riadne a bezchybné použitie tovaru na stanovený účel, a to najmä, no nie len výlučne: návod na použitie zariadenia/užívateľský manuál v slovenskom resp. českom jazyku</t>
  </si>
  <si>
    <t>Súčasťou dodania tovaru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</si>
  <si>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Kúpna cena tovaru zahŕňa aj služby spojené s jeho dodaním, t.j. zabezpečenie dopravy do dohodnutého miesta dodania, dopravu dodávateľa do miesta poskytnutia služby a späť, ako aj všetky ostatné náklady dodávateľa vynaložené v súvislosti s dodaním objednaného tovaru a/alebo poskytnutím služieb objednávateľovi, uvedením tovaru do prevádzky (inštaláciou), zaškolením obsluhy, poskytnutím užívateľskej dokumentácie,  prevodom vlastníctva k tovaru na objednávateľa, ako aj poskytovanie záručného servisu v mieste inštalácie.</t>
  </si>
  <si>
    <t xml:space="preserve">Dodávateľ poskytuje na predmet zákazky a všetky jeho súčasti  komplexnú záruku v trvaní dvadsiatichštyroch (24) mesiacov odo dňa, kedy je tovar uvedený do prevádzky. Uvedenie ztovaru do prevádzky a začiatok plynutia záručnej doby sa potvrdí na dodacom liste (preberací protokol), ktorý podpíšu obe zmluvné strany, t.j. dodávateľ a objednávateľ, resp. ich oprávnení zástupcovia. Uvedená záručná doba sa automaticky predlžuje o dobu, po ktorú nemohol byť tovar využívaný na účel, na ktorý je určený a to z dôvodov, na ktoré sa vzťahuje záruka. </t>
  </si>
  <si>
    <t>Komplexná záruka predstavuje súbor opatrení, ktoré bude v rámci ceny za tovar vykonávať dodávateľ  autorizovaným servisom po dobu trvania záručnej doby na zariadenie za účelom bezporuchovej prevádzkytovaru a za účelom udržania všetkých parametrov uvedených v technickej špecifikácií tovaru. Objednávateľ si vyhradzuje právo, v prípade potreby vyžiadať od dodávateľa predloženie dokladu, prostredníctvom ktorého preukáže oprávnenosť vykonávať autorizovaný servis. Opatreniami sa rozumie najmä, nie však výlučne:</t>
  </si>
  <si>
    <t>oprava vád a porúch tovaru, t.j. uvedenie tovaru do stavu plnej využiteľnosti vzhľadom k jeho technickým parametrom,</t>
  </si>
  <si>
    <t>dodávky a zabudovanie náhradných dielov, ktoré sú potrebné k riadnej a bezporuchovej prevádzke tovaru, vrátane demontáže, odvozu a likvidácie použitých a nepotrebných náhradných dielov,</t>
  </si>
  <si>
    <t>práce (servisné hodiny) a dojazdy servisných technikov dodávateľa do miesta inštalácie tovaru v rámci zabezpečenia záručného servisu,</t>
  </si>
  <si>
    <t xml:space="preserve">technická telefonická podpora v pracovných dňoch od 08.00 do 16:00 a zároveň poradenstvo pri prevádzkovaní tovaru prostredníctvom klientského pracoviska dodávateľa v pracovných dňoch od 8:00 do 16:00 hod., pričom dodávateľ musí garantovať funkčnosť a prevádzku tohto klientskeho pracoviska. </t>
  </si>
  <si>
    <t>Servisný technik dodávateľa je povinný nastúpiť na odstránenie vady v mieste inštalácie tovaru do štyridsaťosem (48) hodín od nahlásenia v pracovný deň medzi 7:00 a 16:00 hod.</t>
  </si>
  <si>
    <t xml:space="preserve">ks </t>
  </si>
  <si>
    <t>Noha stola aj platforma nohy stola musia byť vyrobené z plnej celonerezovej ocele s povrchovou úpravou odolnou oteru a dezinfekčným látkam.</t>
  </si>
  <si>
    <t xml:space="preserve">Mobilný systémový operačný stôl </t>
  </si>
  <si>
    <t>Operačný stôl so zabudovanými senzormi pre rozpoznanie orientácie navezenej dosky stola a polohy jednotlivých segmentov s antikolĺznym systémom. Automatické nastavenie orientácie dosky stola pre ovládacie prvky na ovládači</t>
  </si>
  <si>
    <t>Záložné ovládanie pohybov nohy a dosiek operačného stola umiestnené priamo na základni. Záložné ovládanie musí byť vždy prístupné, aj v prípade navezenia hlavnej dosky stola</t>
  </si>
  <si>
    <t>Ovládač operačného stola s farebným dotykovým ovládaním, s farebným rozlíšením jednotlivých dielov stola s priradením príslušných farebných ovládačov pre ľahkú a rýchlu orientáciu</t>
  </si>
  <si>
    <t>Pamäť ovládača pre preddefinované štandardné polohy - bez možnosti ich vymazania: minimálne flex, reflex, kreslo a nulová poloha</t>
  </si>
  <si>
    <t>Ovládač musí umožniť uložiť užívateľom zadefinované polohy v pamäti ovládača s uložením pod vlastným názvom. Minimálne 10 miest v pamäti</t>
  </si>
  <si>
    <t>Možnosť nastavenła rôznych rýchlostí samostatne pre jednotlivé diely stola podľa chirurgického výkonu</t>
  </si>
  <si>
    <t>Transportér dosiek stola, umožňujúci navezenie stola z obidvoch strán bez prekrytia záložného ovládania stola</t>
  </si>
  <si>
    <t>Celková nosnosť stola min. 360 kg</t>
  </si>
  <si>
    <t>Transportér dosky operačného stola – 1 ks</t>
  </si>
  <si>
    <t>Diaľkový ovládač s dotykovou farebnou obrazovkou a prenosnou nabíjačkou s indukčným nabíjaním s káblovým aj bezkáblovým prevedením – 1 ks</t>
  </si>
  <si>
    <t>Univerzálny karbónový adaptér pre príslušenstvo ku karbónovej doske stola – 1 ks</t>
  </si>
  <si>
    <t>Vozík pre karbónovú dosku – 1 ks</t>
  </si>
  <si>
    <t>Nožné diely zo 4 delených častí, samostatne stehenné časti a samostatne lýtkové časti. Lýtkové časti odoberateľné od stehenných. Stehenné časti vybavené 2 pármi kĺbov pre vyklopenie do strán v 2 kĺboch, aby bolo možné polohovanie aj do gynekologickej polohy – 1 ks</t>
  </si>
  <si>
    <t>Podpery ramien s fixáciou predlaktia na bočnú lištu s ramenom tvaru eurolišty, s horizontálnym aj vertikálnym nastavením a guľovým kĺbom pre prispôsobenie k polohe pacienta, s uchytením na postrannú lištu  – 1 ks</t>
  </si>
  <si>
    <t>3-dielne 3D polohovateľné rameno pre bočné podpery tela s 3 guľovými kĺbmi ovládanými v jednom kĺbe  – 1 ks</t>
  </si>
  <si>
    <t>Vozík pre umiestnenie karbónového dielu  – 1 ks</t>
  </si>
  <si>
    <t>Helma na fixáciu hlavy pre artroskopie ramien  – 1 ks</t>
  </si>
  <si>
    <t>Mobilná noha operačného stola s nízkym profilom základne s platformou plošne uloženou na podlahe pre vysokú stabilitu a s možnosťou jej polohovania počas chirurgického zákroku</t>
  </si>
  <si>
    <t xml:space="preserve">Základňa operačného stola s navezením dosky stola z oboch strán </t>
  </si>
  <si>
    <t>Rýchle napojenie jednotlivých segmentov rýchloupínacím systémom bez zdĺhavého doťahovania skrutiek. Konektory v nožnej časti a chrbtovej časti musia byť identické</t>
  </si>
  <si>
    <t>Základňa operačného stola využiteľná minimálne pre 6 typov operačných dosiek pre rôzne chirurgické odbory</t>
  </si>
  <si>
    <t>Vyžaduje sa možnosť nastavenia rýchlosti polohovania jednotlivých dielov stola samostatne. (rôzne rýchlosti pre rôzne pohyby: napr. výškové nastavenie vs sklon dielov stola)</t>
  </si>
  <si>
    <t>Vyžaduje sa vzájomná prepojiteľnosť (pôvodne kompatibilita) príslušenstva pre normálne aj reverzné vyskladanie stola</t>
  </si>
  <si>
    <t>Najnižšia poloha operačnej dosky stola bez matraca max. 620 mm</t>
  </si>
  <si>
    <t xml:space="preserve">Hlavná doska operačného stola s rovnakým rýchloupínacím systémom pre všetky hlavné diely (nožné diely, chrbtový diel, sedací diel, predlžovací diel, hlavový diel) operačnej dosky stola – 1 ks . Minimálne dva páry elektricky ovládaných kĺbov s identickým rozhraním. </t>
  </si>
  <si>
    <t>Otočné svorky na bočnú lištu s otvorom pre príslušenstvo – 6 ks</t>
  </si>
  <si>
    <t>Pás uchytenia tela pacienta s min. rozmerom 1500 x 120 mm – 1 ks</t>
  </si>
  <si>
    <t>Manžeta na uchytenie ruky na bočnú lištu so svorkou a suchým zipsom – 2 ks</t>
  </si>
  <si>
    <t>Podpera ramena s fixáciou hornej končatiny s guľovým kĺbom od eurolišty a s výškovým nastavením konca, s uchytením na postrannú lištu  – 1 ks</t>
  </si>
  <si>
    <t>Gélová podložka (vankúš), podopretie hlavy pacienta v polohe na bruchu, bočné výrezy ponúkajú priestor pre dýchacie trubice – 1 ks</t>
  </si>
  <si>
    <t>Sedací diel s odoberateľnými bočnými časťami pre výkony na bedrovom kĺbe</t>
  </si>
  <si>
    <t>Dve trakčné tyče teleskopické vonkajšie ku operačnému stolu</t>
  </si>
  <si>
    <t>Dve trakčné tyče teleskopické vnútorné ku extenzii</t>
  </si>
  <si>
    <t>Trakčná zarážka valcová</t>
  </si>
  <si>
    <t>Valcová podložka</t>
  </si>
  <si>
    <t>Predĺženie tyče pre ťažné tyče aj spätné uloženie tyče</t>
  </si>
  <si>
    <t>Zariadenie na napínanie skrutiek</t>
  </si>
  <si>
    <t>Podporná teleskopická tyč na podopretie konca extenzného aparátu. Predĺženie bočnej koľajnice</t>
  </si>
  <si>
    <t>Nosný držiak dosky na nohu</t>
  </si>
  <si>
    <t>Radiálna svorka</t>
  </si>
  <si>
    <t>Rotačná sklopná svorka a trakčná upínacia svorka (vrátane vozíka na operačné dosky)</t>
  </si>
  <si>
    <t>Fixačná nožná podpera (podložka) 2 dielna chrániaca pätu so suchým zipsom na extenzný aparát  – 1 ks</t>
  </si>
  <si>
    <t>Opätovne použiteľná vložka do trakčnej topánky – 2 ks</t>
  </si>
  <si>
    <t>Kolenná podpera dolných končatín typu "Goepel dizajn" s mäkkým polstrovaním, rotačne guľovým kĺbom nastaviteľná  – 2 ks</t>
  </si>
  <si>
    <t>Pevné podpery nôh s matracom, kým sa pripraví a nastaví extenzia - na položenie nôh v kombinácií s trakčným zariadením – 1 ks</t>
  </si>
  <si>
    <t>Svorka otočná – 1 ks</t>
  </si>
  <si>
    <t>Svorka pre podkovu k kirschnerovmu drôtu – 1 ks</t>
  </si>
  <si>
    <t>Podperná radiolucentná doska s mäkkým polstrovaním pripevnená na bočnú lištu rozširujúce operačný stôl pod hornou končatinou pacienta pri pronačnej polohe počas artroskopie lakťa (min. rozmer 250 x 200 mm) – 1 ks</t>
  </si>
  <si>
    <t>Položka č. 1 - Mobilný systémový operačný stôl - 1 ks</t>
  </si>
  <si>
    <t>Položka č. 2 - Mobilný operačný stôl - 2 ks</t>
  </si>
  <si>
    <t>Mobilný operačný stôl umožňujúci vyskladanie dosky stola o rôzne prevedenia dielov, podľa potreby chirurga - modulárny</t>
  </si>
  <si>
    <t>Hlavná doska operačného stola s dvomi pármi elektricky ovládaných kĺbov</t>
  </si>
  <si>
    <t>Dĺžka hlavnej dosky stola, bez prídavných dielov  max. 880 mm</t>
  </si>
  <si>
    <t>Základňa stola počas chirurgických výkonov uložená na podlahe pre vysokú stabilitu aj v najvyššej polohe</t>
  </si>
  <si>
    <t>Nožné elektricky ovládané kĺby umiestnené na konci hlavnej dosky stola, vybavené krátkou eurolištou pre elektrické polohovanie gynekologických podper dolných končatín</t>
  </si>
  <si>
    <t>Hlavná doska stola delená na sedaciu časť s motorizovanými kĺbami na konci dielu a chrtbovú časť s elektrickými kĺbami medzi sedacou a chrbtovou časťou s ukončeným rozhraním identickým s rozhraním v motorizovaných kĺboch sedacej časti</t>
  </si>
  <si>
    <t>Identické rozhranie elektricky ovládaných kĺbov hlavnej dosky stola pre možnosť vyskladania v štandardnej aj reverznej polohe pacienta</t>
  </si>
  <si>
    <t>Elektrickým motorom ovládané pohyby: zdvih stola, TR/ATR sklon, laterálny sklon, chrbtový a nožný diel</t>
  </si>
  <si>
    <t>Šírka dosky stola s bez postranných eurolíšt mi. 530 mm, max. 550 mm</t>
  </si>
  <si>
    <t>Celková nosnosť operačného stola min. 450 kg</t>
  </si>
  <si>
    <t>Nosnosť operačného stola v reverznej polohe a vo vysunutej polohe min. 250 kg</t>
  </si>
  <si>
    <t>Náklon dosky stolaTR/ATR v rozsahu min. 25°/35°</t>
  </si>
  <si>
    <t>Elektrický sklon chrbtového dielu min. -40°/+70°</t>
  </si>
  <si>
    <t>Elektrický sklon nožného dielu min. +80°/-90°</t>
  </si>
  <si>
    <t>Zadefinované polohy v ovládači operačného stola: minimálne: nulová poloha, poloha kresla, flex poloha, reflex poloha - ovládanie stlačením jediného tlačidla</t>
  </si>
  <si>
    <t>Obrazovka ovládača s ponukou v slovenskom resp. českom jazyku, s farebným označením jednotlivých dielov stola pre ľahkú orientáciu</t>
  </si>
  <si>
    <t>Možnosť uloženia vlastnej polohy s vlastným pomenovaním - napr. špecifickú lumbotomickú polohu s vlastnými sklonmi ako aj kombinovanú TR/LT polohu - min. 10 pozícií</t>
  </si>
  <si>
    <t>Ovládač s integrovaným zvukovým a vizuálnym alarmom so zobrazením textu alarmu pre možnosť odstránenia chyby alebo dosiahnutia hraničnej polohy</t>
  </si>
  <si>
    <t>Ovládač umožňujúci jednoduché prepnutie medzi štandardným a reverzným zostavením stola</t>
  </si>
  <si>
    <t>Integrované záložné ovládanie do základne stola pre prípad emergentných stavov</t>
  </si>
  <si>
    <t>Možnosť nastavenia rýchlosti polohovania dielov stola na ovládači</t>
  </si>
  <si>
    <t>Integrované bezpečnostné protikolízne prvky do operačného stola so zvukovou a vizuálnou signalizáciou na ovládači s popisom kolízneho stavu</t>
  </si>
  <si>
    <t>Signalizácia stavu nabitia batérie ovládača a operačného stola, zobrazenie polohy stola - na farebnom displeji ovládača</t>
  </si>
  <si>
    <t>Operačný stôl s diaľkovým bezkáblovým ovládačom ako aj záložné ovládanie na nohe stola v prípade poruchy ručného ovládača</t>
  </si>
  <si>
    <t>Vysoká stabilita stola aj v najvyššej polohe hlavnej dosky operačného stola</t>
  </si>
  <si>
    <t>Nutná možnosť rýchleho zostavenia stola do štandardnej aj reverznej polohy pacienta</t>
  </si>
  <si>
    <t>RTG transparentné diely dosky operačného stola s minimálnymi tieňmi pre RTG snímkovanie</t>
  </si>
  <si>
    <t>Motorizované ovládanie kolennej podpery pacienta</t>
  </si>
  <si>
    <t>Rovná plocha podvozku bez úzkych priestorov a členitého tvaru, pre jednoduché čistenie</t>
  </si>
  <si>
    <t>Matrace operačného stola z dvojzložkovej antidekubitnej peny s antistatickým, vodeodolným a termoizolačným poťahom</t>
  </si>
  <si>
    <t>Všetky diely dosky operačného stola vrátane nožných kĺbov vybavené eurolištami pre uchytenie príslušenstva</t>
  </si>
  <si>
    <t>Požaduje sa možnosť vzájomnej zameniteľnosti a interoperability hlavových dielov, nožných dielov, extenzných dielov u ponukaných operačných stolov</t>
  </si>
  <si>
    <t>Laterálny sklon min.  ± 20°</t>
  </si>
  <si>
    <t>Elektrické výškové nastavenie min. o 450 mm</t>
  </si>
  <si>
    <t>Poloha dosky stola pri najnižšom nastavení max. 600 mm</t>
  </si>
  <si>
    <t>Poloha dosky stola pri najvyššom nastavení min. 1050 mm</t>
  </si>
  <si>
    <t>Elektrický posun hlavnej dosky stola pozdĺžne, min. 310 mm</t>
  </si>
  <si>
    <t>základňa operačného stola s modulárnou hlavnou doskou a integrovanými batériami – 2 ks</t>
  </si>
  <si>
    <t>diaľkový ovládač s farebným dotykovým displejom s bezkáblovým ako aj káblovým prepojením s operačným stolom – 2 sady</t>
  </si>
  <si>
    <t>nabíjačka k diaľkovému ovládaču s uchytením na stenu miestnosti s poistkou proti pádu na zem – 2 ks</t>
  </si>
  <si>
    <t>nožné diely zo 4 delených častí: samostatne stehenné časti a samostatne lýtkové časti. Lýtkové časti odoberateľné od stehenných. Stehenné časti vybavené 2 pármi kĺbov pre vyklopenie do strán v 2 kĺboch, aby bolo možné polohovanie aj do gynekologickej polohy – 2 ks</t>
  </si>
  <si>
    <t>hlavový diel výklopný v 2 pároch kĺbov. Minimálny sklon vyklopenia v hlavnom spojovacom kĺbe: +60°/-60° a druhom kĺbe min. o 45°. Hlavový diel  musí byť priamo pripojiteľný k hlavnej doske stola ako aj k extenzným dielom dosky stola – 2 ks</t>
  </si>
  <si>
    <t>extenzný chrbtový diel k hlavnej doske stola s rýchloupínacím systémom – 2 ks</t>
  </si>
  <si>
    <t>Položka č. 2</t>
  </si>
  <si>
    <t xml:space="preserve">Mobilný operačný stôl </t>
  </si>
  <si>
    <t>1.1 Názov predmetu zákazky: Operačné stoly pre centrálny operačný trakt</t>
  </si>
  <si>
    <t>Ľavá a pravá polohovacia lišta</t>
  </si>
  <si>
    <t>Diely operačného stola ako aj dosky operačného stola musia byť vzájomne prepojiteľné  s existujúcimi stolmi (Maquet / Otesus / 1160.01D2) a príslušenstvom na operačných sálach</t>
  </si>
  <si>
    <t>Extenzná topánka (čižma) s uchytením nohy od chodidla po lýtko s mäkkou vnútornou výplňou – 1 ks</t>
  </si>
  <si>
    <r>
      <t xml:space="preserve">Uchádzač uvedie informáciu, či akceptuje resp. neakceptuje verejným obstarávateľom definované zmluvné požiadavky na predmet zákazky
</t>
    </r>
    <r>
      <rPr>
        <sz val="9"/>
        <color theme="1"/>
        <rFont val="Arial"/>
        <family val="2"/>
        <charset val="238"/>
      </rPr>
      <t>(v prípade neakceptovania príslušnej požiadavky uvedie dôvod a ním navrhovanú úpravu)</t>
    </r>
  </si>
  <si>
    <t>2. TECHNICKÁ ŠPECIFIKÁCIA PREDMETU ZÁKAZKY</t>
  </si>
  <si>
    <t>3. MINIMÁLNE OSOBITNÉ ZMLUVNÉ POŽIADAVKY NA PREDMET ZÁKAZKY</t>
  </si>
  <si>
    <t xml:space="preserve">4. MINIMÁLNE OSOBITNÉ POŽIADAVKY NA PREDMET ZÁKAZKY A DOKLADY </t>
  </si>
  <si>
    <t xml:space="preserve">Kalkulácia ceny </t>
  </si>
  <si>
    <r>
      <t>Sklon nožnej časti hlavnej dosky stola min.  +90</t>
    </r>
    <r>
      <rPr>
        <sz val="9"/>
        <color rgb="FF333333"/>
        <rFont val="Calibri"/>
        <family val="2"/>
        <charset val="238"/>
      </rPr>
      <t>°</t>
    </r>
    <r>
      <rPr>
        <sz val="9"/>
        <color rgb="FF333333"/>
        <rFont val="Arial"/>
        <family val="2"/>
        <charset val="238"/>
      </rPr>
      <t>/-100</t>
    </r>
    <r>
      <rPr>
        <sz val="9"/>
        <color rgb="FF333333"/>
        <rFont val="Calibri"/>
        <family val="2"/>
        <charset val="238"/>
      </rPr>
      <t>°</t>
    </r>
  </si>
  <si>
    <r>
      <t>Sklon chrbtovej časti hlavnej dosky stola  min. ± 90</t>
    </r>
    <r>
      <rPr>
        <sz val="9"/>
        <color rgb="FF333333"/>
        <rFont val="Calibri"/>
        <family val="2"/>
        <charset val="238"/>
      </rPr>
      <t>°</t>
    </r>
  </si>
  <si>
    <r>
      <rPr>
        <b/>
        <sz val="9"/>
        <color theme="1"/>
        <rFont val="Arial"/>
        <family val="2"/>
        <charset val="238"/>
      </rPr>
      <t>Doklad s názvom ES vyhlásenie o zhode</t>
    </r>
    <r>
      <rPr>
        <sz val="9"/>
        <color theme="1"/>
        <rFont val="Arial"/>
        <family val="2"/>
        <charset val="238"/>
      </rPr>
      <t xml:space="preserve"> a podklady k nemu, resp. iné doklady, ktoré nahrádzajú požadované potvrdenie</t>
    </r>
  </si>
  <si>
    <r>
      <rPr>
        <b/>
        <sz val="9"/>
        <color theme="1"/>
        <rFont val="Arial"/>
        <family val="2"/>
        <charset val="238"/>
      </rPr>
      <t>Potvrdenie ŠÚKL</t>
    </r>
    <r>
      <rPr>
        <sz val="9"/>
        <color theme="1"/>
        <rFont val="Arial"/>
        <family val="2"/>
        <charset val="238"/>
      </rPr>
      <t xml:space="preserve"> (výstup z databázy registrovaných/evidovaných zdravotníckych pomôcok), resp. iné doklady, ktoré nahrádzajú požadované potvrdenie.</t>
    </r>
  </si>
  <si>
    <r>
      <rPr>
        <b/>
        <sz val="9"/>
        <color theme="1"/>
        <rFont val="Arial"/>
        <family val="2"/>
        <charset val="238"/>
      </rPr>
      <t>Potvrdenie o autorizovanom servise</t>
    </r>
    <r>
      <rPr>
        <sz val="9"/>
        <color theme="1"/>
        <rFont val="Arial"/>
        <family val="2"/>
        <charset val="238"/>
      </rPr>
      <t xml:space="preserve"> vydané výrobcom ponúkaných produktov (neoverenú kópiu), ktorým uchádzač preukáže schopnosť vykonávať autorizovaný servis.</t>
    </r>
  </si>
  <si>
    <r>
      <rPr>
        <b/>
        <sz val="9"/>
        <color theme="1"/>
        <rFont val="Arial"/>
        <family val="2"/>
        <charset val="238"/>
      </rPr>
      <t xml:space="preserve">Certifikát </t>
    </r>
    <r>
      <rPr>
        <sz val="9"/>
        <color theme="1"/>
        <rFont val="Arial"/>
        <family val="2"/>
        <charset val="238"/>
      </rPr>
      <t xml:space="preserve">vydaný nezávislou inštitúciou, ktorým sa potvrdzuje splnenie požiadaviek noriem na systém </t>
    </r>
    <r>
      <rPr>
        <b/>
        <sz val="9"/>
        <color theme="1"/>
        <rFont val="Arial"/>
        <family val="2"/>
        <charset val="238"/>
      </rPr>
      <t>environmentálneho manažérstva</t>
    </r>
    <r>
      <rPr>
        <sz val="9"/>
        <color theme="1"/>
        <rFont val="Arial"/>
        <family val="2"/>
        <charset val="238"/>
      </rPr>
      <t xml:space="preserve"> uchádzačom alebo záujemcom</t>
    </r>
  </si>
  <si>
    <t>Ovládanie motorizovaných polohovaní pomocou diaľkového ovládača s farebným dotykovým displejom s grafickým zobrazením stavu stola, batérií v stole, batérií v ovládači</t>
  </si>
  <si>
    <r>
      <t>Požaduje sa  dodanie nového extenzného zariadenia na chrbtový diel  ako súčasť dodávky s možnosťou použitia extenzných komponentov : nutné dodanie 2 ks. Súčasne sa vyžaduje možnosť použitia extenzného zariadenia na operačný stôl  (Maquet / Otesus / 1160.01D2),</t>
    </r>
    <r>
      <rPr>
        <b/>
        <sz val="9"/>
        <rFont val="Arial"/>
        <family val="2"/>
        <charset val="238"/>
      </rPr>
      <t xml:space="preserve"> </t>
    </r>
    <r>
      <rPr>
        <sz val="9"/>
        <rFont val="Arial"/>
        <family val="2"/>
        <charset val="238"/>
      </rPr>
      <t>ktorými oddelenie disponuje.</t>
    </r>
    <r>
      <rPr>
        <sz val="9"/>
        <color rgb="FFFF0000"/>
        <rFont val="Arial"/>
        <family val="2"/>
        <charset val="238"/>
      </rPr>
      <t xml:space="preserve"> </t>
    </r>
    <r>
      <rPr>
        <sz val="9"/>
        <rFont val="Arial"/>
        <family val="2"/>
        <charset val="238"/>
      </rPr>
      <t xml:space="preserve"> Ak nie je možnosť priameho prepojenia, požaduje sa dodanie aj s prepojovacím prvkom.</t>
    </r>
  </si>
  <si>
    <t>2.1</t>
  </si>
  <si>
    <t>2.2</t>
  </si>
  <si>
    <t>2.3</t>
  </si>
  <si>
    <t>2.4</t>
  </si>
  <si>
    <t>2.5</t>
  </si>
  <si>
    <t>2.6</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</si>
  <si>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</si>
  <si>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</si>
  <si>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</si>
  <si>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</si>
  <si>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</si>
  <si>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</si>
  <si>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</si>
  <si>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</si>
  <si>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</si>
  <si>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</si>
  <si>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</si>
  <si>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</si>
  <si>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</si>
  <si>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</si>
  <si>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</si>
  <si>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</si>
  <si>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</si>
  <si>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</si>
  <si>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</si>
  <si>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</si>
  <si>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</si>
  <si>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</si>
  <si>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</si>
  <si>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</si>
  <si>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</si>
  <si>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</si>
  <si>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</si>
  <si>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</si>
  <si>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</si>
  <si>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</si>
  <si>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</si>
  <si>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</si>
  <si>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</si>
  <si>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</si>
  <si>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Karbónový celochrbtový diel s vysokým výrezom a obojstranne odnímatel'nými kusmi pre predný, bočný aj zadný pristup pošas artroskopie ramien, s dvoma bočnými fixačnými podperami obojstranne umiestnenými na spodnej časti eurolišty a s adaptérom pre hlavovú podperu (helmu) pripadne iné príslušenstvo (min. rozmer 540 x 500 mm) - 1ks</t>
  </si>
  <si>
    <t>Naklikávací adaptér na celokarbónový chrbtový segment zariadenia na držiak svorky lebky  – 1 ks</t>
  </si>
  <si>
    <t>Operačná doska pre ortopédiu / traumatológiu s trakčným zariadením kompletná pre trakciu oboch dolných končatín - 1 ks.  Vyžaduje sa možnosť použitia extenznej dosky s extenzným  zariadením  na operačnom stole  (Maquet / Otesus / 1160.01D2), ktorými oddelenie disponuje.  Ak nie je možnosť priameho prepojenia, požaduje sa dodanie aj s prepojovacím prvkom.</t>
  </si>
  <si>
    <t>2.41.1</t>
  </si>
  <si>
    <t>2.41.2</t>
  </si>
  <si>
    <t>4</t>
  </si>
  <si>
    <t>24.</t>
  </si>
  <si>
    <t>25.</t>
  </si>
  <si>
    <t>25.1</t>
  </si>
  <si>
    <t>25.3</t>
  </si>
  <si>
    <t>25.4</t>
  </si>
  <si>
    <t>25.5</t>
  </si>
  <si>
    <t>25.6</t>
  </si>
  <si>
    <t>25.7</t>
  </si>
  <si>
    <t>25.8</t>
  </si>
  <si>
    <t>26.</t>
  </si>
  <si>
    <t>26.1</t>
  </si>
  <si>
    <t>26.2</t>
  </si>
  <si>
    <t>26.3</t>
  </si>
  <si>
    <t>26.4</t>
  </si>
  <si>
    <t>26.5</t>
  </si>
  <si>
    <t>26.6</t>
  </si>
  <si>
    <t>26.7</t>
  </si>
  <si>
    <t>26.8</t>
  </si>
  <si>
    <t>26.9</t>
  </si>
  <si>
    <t>26.10</t>
  </si>
  <si>
    <t>26.11</t>
  </si>
  <si>
    <t>26.12</t>
  </si>
  <si>
    <t>26.13</t>
  </si>
  <si>
    <t>26.14</t>
  </si>
  <si>
    <t>26.15</t>
  </si>
  <si>
    <t>26.16</t>
  </si>
  <si>
    <t>26.17</t>
  </si>
  <si>
    <t>26.18</t>
  </si>
  <si>
    <t>26.19</t>
  </si>
  <si>
    <t>26.20</t>
  </si>
  <si>
    <t>26.21</t>
  </si>
  <si>
    <t>27.</t>
  </si>
  <si>
    <t>27.1</t>
  </si>
  <si>
    <t>27.2</t>
  </si>
  <si>
    <t>27.3</t>
  </si>
  <si>
    <t>27.4</t>
  </si>
  <si>
    <t>27.5</t>
  </si>
  <si>
    <t>27.6</t>
  </si>
  <si>
    <t>27.7</t>
  </si>
  <si>
    <t>27.8</t>
  </si>
  <si>
    <t>27.9</t>
  </si>
  <si>
    <t>27.10</t>
  </si>
  <si>
    <t>27.11</t>
  </si>
  <si>
    <t>27.12</t>
  </si>
  <si>
    <t>27.13</t>
  </si>
  <si>
    <t>27.14</t>
  </si>
  <si>
    <t>27.15</t>
  </si>
  <si>
    <t>27.16</t>
  </si>
  <si>
    <t>27.17</t>
  </si>
  <si>
    <t>27.18</t>
  </si>
  <si>
    <t>27.19</t>
  </si>
  <si>
    <t>27.20</t>
  </si>
  <si>
    <t>2.41.3</t>
  </si>
  <si>
    <t>2.41.4</t>
  </si>
  <si>
    <t>2.41.5</t>
  </si>
  <si>
    <t>2.41.6</t>
  </si>
  <si>
    <t xml:space="preserve">do deväťdesiat (90) kalendárnych dní od dňa nadobudnutia účinnosti zmluvy </t>
  </si>
  <si>
    <t>Názov predmetu zákazky: Operačné stoly pre centrálny operačný trakt</t>
  </si>
  <si>
    <t>Celonerezová mobilná základňa operačného stola s plochou základňou s nízkym profilom, vrátane integrovaných batérií</t>
  </si>
  <si>
    <t>Transportér dosky operačného stola</t>
  </si>
  <si>
    <t>Diaľkový ovládač s dotykovou farebnou obrazovkou a prenosnou nabíjačkou s indukčným nabíjaním s káblovým aj bezkáblovým prevedením</t>
  </si>
  <si>
    <t>Karbónová hlavná doska stola operačného stola s dĺžkou min. 1 800 mm – 1 ks</t>
  </si>
  <si>
    <t>Karbónová hlavná doska stola operačného stola s dĺžkou min. 1 800 mm</t>
  </si>
  <si>
    <t xml:space="preserve">Vozík pre karbónovú dosku </t>
  </si>
  <si>
    <t>Nožné diely zo 4 delených častí, samostatne stehenné časti a samostatne lýtkové časti.</t>
  </si>
  <si>
    <t xml:space="preserve">Otočné svorky na bočnú lištu s otvorom pre príslušenstvo </t>
  </si>
  <si>
    <t>Pás uchytenia tela pacienta s min. rozmerom 1 500 x 120 mm</t>
  </si>
  <si>
    <t xml:space="preserve">Manžeta na uchytenie ruky na bočnú lištu so svorkou a suchým zipsom </t>
  </si>
  <si>
    <t>Hlavná doska operačného stola s rovnakým rýchloupínacím systémom pre všetky hlavné diely (nožné diely, chrbtový diel, sedací diel, predlžovací diel, hlavový diel) operačnej dosky stola. Minimálne dva páry elektricky ovládaných kĺbov s identickým rozhraním.</t>
  </si>
  <si>
    <t>Podpery ramien s fixáciou predlaktia na bočnú lištu s ramenom tvaru eurolišty, s horizontálnym aj vertikálnym nastavením a guľovým kĺbom pre prispôsobenie k polohe pacienta, s uchytením na postrannú lištu</t>
  </si>
  <si>
    <t xml:space="preserve">Podpera ramena s fixáciou hornej končatiny s guľovým kĺbom od eurolišty a s výškovým nastavením konca, s uchytením na postrannú lištu </t>
  </si>
  <si>
    <t xml:space="preserve">3-dielne 3D polohovateľné rameno pre bočné podpery tela s 3 guľovými kĺbmi ovládanými v jednom kĺbe </t>
  </si>
  <si>
    <t>Gélová podložka (vankúš), podopretie hlavy pacienta v polohe na bruchu, bočné výrezy ponúkajú priestor pre dýchacie trubice</t>
  </si>
  <si>
    <t xml:space="preserve">Karbónový celochrbtový diel s vysokým výrezom a obojstranne odnímatel'nými kusmi pre predný, bočný aj zadný pristup pošas artroskopie ramien, s dvoma bočnými fixačnými podperami obojstranne umiestnenými na spodnej časti eurolišty a s adaptérom pre hlavovú podperu (helmu) pripadne iné príslušenstvo (min. rozmer 540 x 500 mm) </t>
  </si>
  <si>
    <t>Vozík pre umiestnenie karbónového dielu</t>
  </si>
  <si>
    <t>Naklikávací adaptér na celokarbónový chrbtový segment zariadenia na držiak svorky lebky</t>
  </si>
  <si>
    <t xml:space="preserve">Helma na fixáciu hlavy pre artroskopie ramien  </t>
  </si>
  <si>
    <t>3-dimenzionálne rameno so šiestimi spojmi ovládané jednou rukou. Uchytenie ramena bez potreby elektriny alebo plynu, na bočnú lištu s možnosťou doplnenia o držiak pomôcok: 
retraktora, laparoskopického inštrumentu a pod.</t>
  </si>
  <si>
    <t>3-dimenzionálne rameno so šiestimi spojmi ovládané jednou rukou</t>
  </si>
  <si>
    <t>Operačná doska pre ortopédiu / traumatológiu s trakčným zariadením kompletná pre trakciu oboch dolných končatín</t>
  </si>
  <si>
    <t>Extenzné zariadeni pozostávajúce:</t>
  </si>
  <si>
    <t xml:space="preserve">Extenzné zariadenie </t>
  </si>
  <si>
    <t>zostava</t>
  </si>
  <si>
    <t xml:space="preserve">základňa operačného stola s modulárnou hlavnou doskou a integrovanými batériami </t>
  </si>
  <si>
    <t>Mobilný operačný stôl - 2 ks</t>
  </si>
  <si>
    <t>diaľkový ovládač s farebným dotykovým displejom s bezkáblovým ako aj káblovým prepojením s operačným stolom</t>
  </si>
  <si>
    <t>sady</t>
  </si>
  <si>
    <t>nabíjačka k diaľkovému ovládaču s uchytením na stenu miestnosti s poistkou proti pádu na zem</t>
  </si>
  <si>
    <t xml:space="preserve">hlavový diel výklopný v 2 pároch kĺbov. Minimálny sklon vyklopenia v hlavnom spojovacom kĺbe: +60°/-60° a druhom kĺbe min. o 45°. Hlavový diel  musí byť priamo pripojiteľný k hlavnej doske stola ako aj k extenzným dielom dosky stola </t>
  </si>
  <si>
    <t>nožné diely zo 4 delených častí: samostatne stehenné časti a samostatne lýtkové časti</t>
  </si>
  <si>
    <t>extenzný chrbtový diel k hlavnej doske stola s rýchloupínacím systémom</t>
  </si>
  <si>
    <t>Cena celkom</t>
  </si>
  <si>
    <t>Mobilný systémový operačný stôl  - 1 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</si>
</sst>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0"/>
      <color theme="1"/>
      <name val="Calibri"/>
      <family val="2"/>
      <charset val="238"/>
      <scheme val="minor"/>
    </font>
    <font>
      <sz val="10"/>
      <color theme="1"/>
      <name val="Arial Narrow"/>
      <family val="2"/>
      <charset val="238"/>
    </font>
    <font>
      <b/>
      <sz val="8"/>
      <name val="Arial"/>
      <family val="2"/>
      <charset val="238"/>
    </font>
    <font>
      <b/>
      <sz val="8"/>
      <color theme="1"/>
      <name val="Arial"/>
      <family val="2"/>
      <charset val="238"/>
    </font>
    <font>
      <sz val="8"/>
      <name val="Arial"/>
      <family val="2"/>
      <charset val="238"/>
    </font>
    <font>
      <b/>
      <i/>
      <sz val="8"/>
      <color theme="1"/>
      <name val="Arial"/>
      <family val="2"/>
      <charset val="238"/>
    </font>
    <font>
      <u/>
      <sz val="8"/>
      <color theme="1"/>
      <name val="Arial"/>
      <family val="2"/>
      <charset val="238"/>
    </font>
    <font>
      <sz val="9"/>
      <name val="Arial"/>
      <family val="2"/>
      <charset val="238"/>
    </font>
    <font>
      <sz val="9"/>
      <color rgb="FFFF0000"/>
      <name val="Arial"/>
      <family val="2"/>
      <charset val="238"/>
    </font>
    <font>
      <b/>
      <sz val="9"/>
      <color rgb="FFFF0000"/>
      <name val="Arial"/>
      <family val="2"/>
      <charset val="238"/>
    </font>
    <font>
      <sz val="9"/>
      <color rgb="FF333333"/>
      <name val="Arial"/>
      <family val="2"/>
      <charset val="238"/>
    </font>
    <font>
      <sz val="9"/>
      <color rgb="FF333333"/>
      <name val="Calibri"/>
      <family val="2"/>
      <charset val="238"/>
    </font>
    <font>
      <i/>
      <sz val="9"/>
      <color rgb="FF333333"/>
      <name val="Arial"/>
      <family val="2"/>
      <charset val="238"/>
    </font>
    <font>
      <sz val="9"/>
      <color theme="1"/>
      <name val="Times New Roman"/>
      <family val="1"/>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8"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21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wrapText="1"/>
    </xf>
    <xf numFmtId="0" fontId="7" fillId="0" borderId="0" xfId="0" applyFont="1" applyAlignment="1">
      <alignment horizontal="center" vertical="center" wrapText="1"/>
    </xf>
    <xf numFmtId="0" fontId="9" fillId="0" borderId="0" xfId="0" applyFont="1" applyAlignment="1">
      <alignment vertical="center" wrapText="1"/>
    </xf>
    <xf numFmtId="0" fontId="6" fillId="0" borderId="0" xfId="0" applyFont="1" applyAlignment="1">
      <alignment wrapText="1"/>
    </xf>
    <xf numFmtId="0" fontId="6" fillId="0" borderId="0" xfId="0" applyFont="1" applyAlignment="1">
      <alignment horizontal="right" vertical="center" wrapText="1"/>
    </xf>
    <xf numFmtId="0" fontId="5" fillId="0" borderId="0" xfId="4" applyFont="1" applyAlignment="1">
      <alignment horizontal="left" vertical="center" wrapText="1"/>
    </xf>
    <xf numFmtId="0" fontId="2" fillId="0" borderId="0" xfId="0" applyFont="1" applyAlignment="1">
      <alignment horizontal="center" vertical="top" wrapText="1"/>
    </xf>
    <xf numFmtId="16" fontId="3" fillId="0" borderId="0" xfId="0" applyNumberFormat="1" applyFont="1" applyAlignment="1">
      <alignment horizontal="left" vertical="center" wrapText="1"/>
    </xf>
    <xf numFmtId="16" fontId="2" fillId="3" borderId="1" xfId="0" applyNumberFormat="1" applyFont="1" applyFill="1" applyBorder="1" applyAlignment="1">
      <alignment horizontal="left" vertical="center" wrapText="1"/>
    </xf>
    <xf numFmtId="0" fontId="6" fillId="0" borderId="0" xfId="0" applyFont="1" applyAlignment="1">
      <alignment vertical="center" wrapText="1"/>
    </xf>
    <xf numFmtId="0" fontId="2" fillId="0" borderId="6" xfId="0" applyFont="1" applyBorder="1" applyAlignment="1">
      <alignment horizontal="center" vertical="top" wrapText="1"/>
    </xf>
    <xf numFmtId="0" fontId="2" fillId="0" borderId="0" xfId="0" applyFont="1" applyAlignment="1">
      <alignment horizontal="right" wrapText="1"/>
    </xf>
    <xf numFmtId="0" fontId="11" fillId="0" borderId="0" xfId="0" applyFont="1"/>
    <xf numFmtId="9" fontId="12" fillId="0" borderId="0" xfId="0" applyNumberFormat="1" applyFont="1" applyAlignment="1">
      <alignment horizontal="center" wrapText="1"/>
    </xf>
    <xf numFmtId="0" fontId="12" fillId="0" borderId="0" xfId="0" applyFont="1" applyAlignment="1">
      <alignment wrapText="1"/>
    </xf>
    <xf numFmtId="0" fontId="12" fillId="0" borderId="0" xfId="5" applyFont="1" applyAlignment="1">
      <alignment vertical="center" wrapText="1"/>
    </xf>
    <xf numFmtId="9" fontId="12" fillId="0" borderId="0" xfId="0" applyNumberFormat="1" applyFont="1" applyAlignment="1">
      <alignment wrapText="1"/>
    </xf>
    <xf numFmtId="16" fontId="2" fillId="0" borderId="0" xfId="0" applyNumberFormat="1" applyFont="1" applyAlignment="1">
      <alignment horizontal="left" vertical="center" wrapText="1"/>
    </xf>
    <xf numFmtId="0" fontId="6" fillId="4" borderId="1" xfId="5" applyFont="1" applyFill="1" applyBorder="1" applyAlignment="1">
      <alignment horizontal="left" vertical="center" wrapText="1"/>
    </xf>
    <xf numFmtId="0" fontId="8" fillId="4" borderId="1" xfId="6" applyFont="1" applyFill="1" applyBorder="1" applyAlignment="1" applyProtection="1">
      <alignment horizontal="center" vertical="center" wrapText="1"/>
      <protection locked="0"/>
    </xf>
    <xf numFmtId="0" fontId="8" fillId="0" borderId="1" xfId="6" applyFont="1" applyBorder="1" applyAlignment="1" applyProtection="1">
      <alignment horizontal="left" vertical="center" wrapText="1"/>
      <protection locked="0"/>
    </xf>
    <xf numFmtId="0" fontId="8" fillId="0" borderId="1" xfId="6" applyFont="1" applyBorder="1" applyAlignment="1" applyProtection="1">
      <alignment horizontal="center" vertical="center" wrapText="1"/>
      <protection locked="0"/>
    </xf>
    <xf numFmtId="3" fontId="15" fillId="0" borderId="1" xfId="6" applyNumberFormat="1" applyFont="1" applyBorder="1" applyAlignment="1" applyProtection="1">
      <alignment horizontal="center" vertical="center" wrapText="1"/>
      <protection locked="0"/>
    </xf>
    <xf numFmtId="165" fontId="8" fillId="0" borderId="1" xfId="6" applyNumberFormat="1" applyFont="1" applyBorder="1" applyAlignment="1" applyProtection="1">
      <alignment horizontal="right" vertical="center" wrapText="1"/>
      <protection locked="0"/>
    </xf>
    <xf numFmtId="9" fontId="8" fillId="0" borderId="1" xfId="6" applyNumberFormat="1" applyFont="1" applyBorder="1" applyAlignment="1" applyProtection="1">
      <alignment horizontal="center" vertical="center" wrapText="1"/>
      <protection locked="0"/>
    </xf>
    <xf numFmtId="0" fontId="14" fillId="0" borderId="0" xfId="0" applyFont="1"/>
    <xf numFmtId="0" fontId="16" fillId="0" borderId="0" xfId="0" applyFont="1"/>
    <xf numFmtId="0" fontId="8" fillId="0" borderId="0" xfId="0" applyFont="1"/>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164" fontId="8" fillId="0" borderId="0" xfId="0" applyNumberFormat="1" applyFont="1" applyAlignment="1">
      <alignment horizontal="right" vertical="center"/>
    </xf>
    <xf numFmtId="0" fontId="15"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8" fillId="0" borderId="0" xfId="0" applyFont="1" applyAlignment="1">
      <alignment horizontal="center" wrapText="1"/>
    </xf>
    <xf numFmtId="0" fontId="8" fillId="0" borderId="0" xfId="0" applyFont="1" applyAlignment="1">
      <alignment wrapText="1"/>
    </xf>
    <xf numFmtId="9" fontId="8" fillId="0" borderId="0" xfId="0" applyNumberFormat="1" applyFont="1" applyAlignment="1">
      <alignment horizontal="center" wrapText="1"/>
    </xf>
    <xf numFmtId="165" fontId="8" fillId="0" borderId="0" xfId="0" applyNumberFormat="1" applyFont="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9" fontId="17" fillId="0" borderId="0" xfId="0" applyNumberFormat="1" applyFont="1" applyAlignment="1">
      <alignment wrapText="1"/>
    </xf>
    <xf numFmtId="0" fontId="8" fillId="0" borderId="0" xfId="0" applyFont="1" applyAlignment="1">
      <alignment horizontal="right" vertical="center"/>
    </xf>
    <xf numFmtId="0" fontId="8" fillId="0" borderId="0" xfId="0" applyFont="1" applyAlignment="1">
      <alignment horizontal="left" wrapText="1"/>
    </xf>
    <xf numFmtId="0" fontId="8" fillId="6" borderId="0" xfId="0" applyFont="1" applyFill="1" applyAlignment="1">
      <alignment horizontal="right" vertical="center"/>
    </xf>
    <xf numFmtId="0" fontId="3" fillId="0" borderId="0" xfId="0" applyFont="1"/>
    <xf numFmtId="0" fontId="8" fillId="4" borderId="1" xfId="6" applyFont="1" applyFill="1" applyBorder="1" applyAlignment="1" applyProtection="1">
      <alignment horizontal="center" vertical="top" wrapText="1"/>
      <protection locked="0"/>
    </xf>
    <xf numFmtId="165" fontId="8" fillId="0" borderId="0" xfId="6" applyNumberFormat="1" applyFont="1" applyAlignment="1" applyProtection="1">
      <alignment horizontal="right" vertical="center" wrapText="1"/>
      <protection locked="0"/>
    </xf>
    <xf numFmtId="0" fontId="14" fillId="0" borderId="0" xfId="6" applyFont="1" applyAlignment="1" applyProtection="1">
      <alignment vertical="center" wrapText="1"/>
      <protection locked="0"/>
    </xf>
    <xf numFmtId="0" fontId="8" fillId="0" borderId="0" xfId="6" applyFont="1" applyAlignment="1" applyProtection="1">
      <alignment horizontal="center" vertical="center" wrapText="1"/>
      <protection locked="0"/>
    </xf>
    <xf numFmtId="9" fontId="8" fillId="0" borderId="1" xfId="6" applyNumberFormat="1" applyFont="1" applyBorder="1" applyAlignment="1" applyProtection="1">
      <alignment horizontal="right" vertical="center" wrapText="1"/>
      <protection locked="0"/>
    </xf>
    <xf numFmtId="49" fontId="6" fillId="4" borderId="1" xfId="0" applyNumberFormat="1" applyFont="1" applyFill="1" applyBorder="1" applyAlignment="1">
      <alignment horizontal="center" vertical="center" wrapText="1"/>
    </xf>
    <xf numFmtId="0" fontId="6" fillId="0" borderId="0" xfId="5" applyFont="1" applyAlignment="1">
      <alignment horizontal="left" vertical="center" wrapText="1"/>
    </xf>
    <xf numFmtId="0" fontId="6" fillId="0" borderId="0" xfId="0" applyFont="1" applyAlignment="1">
      <alignment horizontal="center" vertical="center" wrapText="1"/>
    </xf>
    <xf numFmtId="16" fontId="6" fillId="0" borderId="1" xfId="0" applyNumberFormat="1" applyFont="1" applyBorder="1" applyAlignment="1">
      <alignment horizontal="left" vertical="center" wrapText="1"/>
    </xf>
    <xf numFmtId="16" fontId="5" fillId="0" borderId="1" xfId="0" applyNumberFormat="1" applyFont="1" applyBorder="1" applyAlignment="1">
      <alignment horizontal="left" vertical="center" wrapText="1"/>
    </xf>
    <xf numFmtId="16" fontId="5" fillId="0" borderId="1" xfId="0" applyNumberFormat="1" applyFont="1" applyBorder="1" applyAlignment="1">
      <alignment horizontal="center" vertical="center" wrapText="1"/>
    </xf>
    <xf numFmtId="16"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center" vertical="top" wrapText="1"/>
    </xf>
    <xf numFmtId="16" fontId="5" fillId="0" borderId="0" xfId="0" applyNumberFormat="1" applyFont="1" applyAlignment="1">
      <alignment horizontal="left" wrapText="1"/>
    </xf>
    <xf numFmtId="0" fontId="19" fillId="0" borderId="0" xfId="0" applyFont="1" applyAlignment="1">
      <alignment horizontal="center" vertical="top" wrapText="1"/>
    </xf>
    <xf numFmtId="16" fontId="5" fillId="0" borderId="0" xfId="0" applyNumberFormat="1" applyFont="1" applyAlignment="1">
      <alignment wrapText="1"/>
    </xf>
    <xf numFmtId="16" fontId="20" fillId="0" borderId="0" xfId="0" applyNumberFormat="1" applyFont="1" applyAlignment="1">
      <alignment wrapText="1"/>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left" vertical="center" wrapText="1"/>
    </xf>
    <xf numFmtId="49" fontId="6" fillId="0" borderId="1" xfId="0" applyNumberFormat="1" applyFont="1" applyBorder="1" applyAlignment="1">
      <alignment horizontal="center" vertical="center"/>
    </xf>
    <xf numFmtId="49" fontId="6" fillId="5" borderId="1" xfId="0" applyNumberFormat="1"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49" fontId="6" fillId="5" borderId="2" xfId="0" applyNumberFormat="1" applyFont="1" applyFill="1" applyBorder="1" applyAlignment="1">
      <alignment horizontal="center" vertical="center" wrapText="1"/>
    </xf>
    <xf numFmtId="49" fontId="6" fillId="5" borderId="2" xfId="0" applyNumberFormat="1" applyFont="1" applyFill="1" applyBorder="1" applyAlignment="1">
      <alignment horizontal="left" vertical="center" wrapText="1"/>
    </xf>
    <xf numFmtId="49" fontId="6" fillId="0" borderId="2" xfId="0" applyNumberFormat="1" applyFont="1" applyBorder="1" applyAlignment="1">
      <alignment horizontal="center" vertical="center"/>
    </xf>
    <xf numFmtId="49" fontId="6" fillId="0" borderId="1" xfId="0" applyNumberFormat="1" applyFont="1" applyBorder="1" applyAlignment="1">
      <alignment vertical="center" wrapText="1"/>
    </xf>
    <xf numFmtId="0" fontId="6" fillId="5" borderId="1" xfId="0" applyFont="1" applyFill="1" applyBorder="1" applyAlignment="1">
      <alignment horizontal="left"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49" fontId="5" fillId="0" borderId="0" xfId="1" applyNumberFormat="1" applyFont="1" applyAlignment="1">
      <alignment horizontal="left" vertical="top" wrapText="1"/>
    </xf>
    <xf numFmtId="49" fontId="6" fillId="2" borderId="0" xfId="0" applyNumberFormat="1" applyFont="1" applyFill="1" applyAlignment="1">
      <alignment horizontal="center" vertical="center" wrapText="1"/>
    </xf>
    <xf numFmtId="49" fontId="5" fillId="0" borderId="0" xfId="1" applyNumberFormat="1" applyFont="1" applyAlignment="1">
      <alignment horizontal="left" vertical="center" wrapText="1"/>
    </xf>
    <xf numFmtId="0" fontId="10" fillId="2" borderId="0" xfId="0" applyFont="1" applyFill="1" applyAlignment="1">
      <alignment horizontal="center" vertical="center" wrapText="1"/>
    </xf>
    <xf numFmtId="49" fontId="18" fillId="0" borderId="0" xfId="1" applyNumberFormat="1" applyFont="1" applyAlignment="1">
      <alignment horizontal="left" vertical="center" wrapText="1"/>
    </xf>
    <xf numFmtId="49" fontId="18" fillId="0" borderId="0" xfId="1" applyNumberFormat="1" applyFont="1" applyAlignment="1">
      <alignment horizontal="left" vertical="top" wrapText="1"/>
    </xf>
    <xf numFmtId="0" fontId="18" fillId="0" borderId="0" xfId="0" applyFont="1" applyAlignment="1">
      <alignment horizontal="left" vertical="center" wrapText="1"/>
    </xf>
    <xf numFmtId="0" fontId="24" fillId="0" borderId="0" xfId="0" applyFont="1" applyAlignment="1">
      <alignment wrapText="1"/>
    </xf>
    <xf numFmtId="49" fontId="19" fillId="5" borderId="2" xfId="0" applyNumberFormat="1" applyFont="1" applyFill="1" applyBorder="1" applyAlignment="1">
      <alignment horizontal="center" vertical="center" wrapText="1"/>
    </xf>
    <xf numFmtId="49" fontId="20" fillId="5" borderId="2" xfId="0" applyNumberFormat="1" applyFont="1" applyFill="1" applyBorder="1" applyAlignment="1">
      <alignment horizontal="center" vertical="center" wrapText="1"/>
    </xf>
    <xf numFmtId="17" fontId="6" fillId="0" borderId="1" xfId="0" applyNumberFormat="1" applyFont="1" applyBorder="1" applyAlignment="1">
      <alignment horizontal="center"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xf>
    <xf numFmtId="0" fontId="21" fillId="0" borderId="8" xfId="0" applyFont="1" applyBorder="1" applyAlignment="1">
      <alignment horizontal="left" vertical="center" wrapText="1"/>
    </xf>
    <xf numFmtId="16" fontId="5" fillId="0" borderId="7" xfId="0" applyNumberFormat="1" applyFont="1" applyBorder="1" applyAlignment="1">
      <alignment horizontal="left" vertical="center" wrapText="1"/>
    </xf>
    <xf numFmtId="16" fontId="5" fillId="0" borderId="8" xfId="0" applyNumberFormat="1" applyFont="1" applyBorder="1" applyAlignment="1">
      <alignment horizontal="left" vertical="center" wrapText="1"/>
    </xf>
    <xf numFmtId="16" fontId="6" fillId="0" borderId="7" xfId="0" applyNumberFormat="1" applyFont="1" applyBorder="1" applyAlignment="1">
      <alignment horizontal="left" vertical="center" wrapText="1"/>
    </xf>
    <xf numFmtId="16" fontId="6" fillId="0" borderId="8" xfId="0" applyNumberFormat="1" applyFont="1" applyBorder="1" applyAlignment="1">
      <alignment horizontal="left" vertical="center" wrapText="1"/>
    </xf>
    <xf numFmtId="0" fontId="5" fillId="7" borderId="7" xfId="0" applyFont="1" applyFill="1" applyBorder="1" applyAlignment="1">
      <alignment horizontal="left" vertical="center" wrapText="1"/>
    </xf>
    <xf numFmtId="0" fontId="5" fillId="7" borderId="12" xfId="0" applyFont="1" applyFill="1" applyBorder="1" applyAlignment="1">
      <alignment horizontal="left" vertical="center" wrapText="1"/>
    </xf>
    <xf numFmtId="0" fontId="5" fillId="7" borderId="8"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lignment horizontal="left" vertical="center"/>
    </xf>
    <xf numFmtId="49" fontId="18" fillId="0" borderId="0" xfId="1" applyNumberFormat="1" applyFont="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4" borderId="9"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10"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5" xfId="0" applyFont="1" applyFill="1" applyBorder="1" applyAlignment="1">
      <alignment horizontal="left" vertical="top"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16" fontId="10" fillId="0" borderId="0" xfId="0" applyNumberFormat="1" applyFont="1" applyAlignment="1">
      <alignment horizontal="left" vertical="center" wrapText="1"/>
    </xf>
    <xf numFmtId="16" fontId="5" fillId="0" borderId="0" xfId="0" applyNumberFormat="1" applyFont="1" applyAlignment="1">
      <alignment horizontal="left" vertical="center" wrapText="1"/>
    </xf>
    <xf numFmtId="0" fontId="18" fillId="0" borderId="0" xfId="0" applyFont="1" applyAlignment="1">
      <alignment horizontal="left" vertical="top" wrapText="1"/>
    </xf>
    <xf numFmtId="0" fontId="10" fillId="4" borderId="0" xfId="0" applyFont="1" applyFill="1" applyAlignment="1">
      <alignment horizontal="center" vertical="center" wrapText="1"/>
    </xf>
    <xf numFmtId="0" fontId="18" fillId="0" borderId="0" xfId="0" applyFont="1" applyAlignment="1">
      <alignment horizontal="left" vertical="center" wrapText="1"/>
    </xf>
    <xf numFmtId="16" fontId="10" fillId="0" borderId="0" xfId="0" applyNumberFormat="1" applyFont="1" applyAlignment="1">
      <alignment horizontal="left"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10" fillId="0" borderId="0" xfId="0" applyFont="1" applyAlignment="1">
      <alignment horizontal="center" vertical="center" wrapText="1"/>
    </xf>
    <xf numFmtId="0" fontId="10" fillId="4" borderId="1" xfId="0" applyFont="1" applyFill="1" applyBorder="1" applyAlignment="1">
      <alignment horizontal="center" vertical="center" wrapText="1"/>
    </xf>
    <xf numFmtId="0" fontId="2" fillId="0" borderId="0" xfId="0" applyFont="1" applyAlignment="1">
      <alignment horizontal="center" wrapText="1"/>
    </xf>
    <xf numFmtId="0" fontId="6" fillId="0" borderId="6" xfId="0" applyFont="1" applyBorder="1" applyAlignment="1">
      <alignment horizontal="left"/>
    </xf>
    <xf numFmtId="0" fontId="3" fillId="0" borderId="0" xfId="0" applyFont="1" applyAlignment="1">
      <alignment horizontal="center" vertical="center"/>
    </xf>
    <xf numFmtId="49" fontId="6" fillId="0" borderId="2" xfId="0" applyNumberFormat="1" applyFont="1" applyBorder="1" applyAlignment="1">
      <alignment horizontal="center" vertical="center"/>
    </xf>
    <xf numFmtId="49" fontId="10" fillId="4" borderId="9" xfId="0" applyNumberFormat="1" applyFont="1" applyFill="1" applyBorder="1" applyAlignment="1">
      <alignment horizontal="left" vertical="top" wrapText="1"/>
    </xf>
    <xf numFmtId="49" fontId="10" fillId="4" borderId="4" xfId="0" applyNumberFormat="1" applyFont="1" applyFill="1" applyBorder="1" applyAlignment="1">
      <alignment horizontal="left" vertical="top" wrapText="1"/>
    </xf>
    <xf numFmtId="49" fontId="10" fillId="4" borderId="10" xfId="0" applyNumberFormat="1" applyFont="1" applyFill="1" applyBorder="1" applyAlignment="1">
      <alignment horizontal="left" vertical="top" wrapText="1"/>
    </xf>
    <xf numFmtId="49" fontId="10" fillId="4" borderId="3" xfId="0" applyNumberFormat="1" applyFont="1" applyFill="1" applyBorder="1" applyAlignment="1">
      <alignment horizontal="left" vertical="top" wrapText="1"/>
    </xf>
    <xf numFmtId="49" fontId="10" fillId="4" borderId="6" xfId="0" applyNumberFormat="1" applyFont="1" applyFill="1" applyBorder="1" applyAlignment="1">
      <alignment horizontal="left" vertical="top" wrapText="1"/>
    </xf>
    <xf numFmtId="49" fontId="10" fillId="4" borderId="5" xfId="0" applyNumberFormat="1" applyFont="1" applyFill="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0" borderId="0" xfId="0" applyFont="1" applyAlignment="1">
      <alignment horizontal="right" vertical="center" wrapText="1"/>
    </xf>
    <xf numFmtId="0" fontId="6" fillId="4" borderId="1" xfId="0" applyFont="1" applyFill="1" applyBorder="1" applyAlignment="1">
      <alignment horizontal="center"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7" xfId="0" applyFont="1" applyBorder="1" applyAlignment="1">
      <alignment vertical="center"/>
    </xf>
    <xf numFmtId="0" fontId="21" fillId="0" borderId="8" xfId="0" applyFont="1" applyBorder="1" applyAlignment="1">
      <alignment vertical="center"/>
    </xf>
    <xf numFmtId="0" fontId="23" fillId="0" borderId="1" xfId="0" applyFont="1" applyBorder="1" applyAlignment="1">
      <alignment horizontal="left" vertical="center"/>
    </xf>
    <xf numFmtId="0" fontId="6" fillId="0" borderId="0" xfId="0" applyFont="1" applyAlignment="1">
      <alignment horizontal="left" vertical="center" wrapText="1"/>
    </xf>
    <xf numFmtId="0" fontId="6" fillId="0" borderId="0" xfId="5" applyFont="1" applyAlignment="1">
      <alignment horizontal="left" vertical="center" wrapText="1"/>
    </xf>
    <xf numFmtId="0" fontId="5" fillId="0" borderId="0" xfId="4" applyFont="1" applyAlignment="1">
      <alignment horizontal="left" wrapText="1"/>
    </xf>
    <xf numFmtId="0" fontId="10" fillId="0" borderId="0" xfId="5" applyFont="1" applyAlignment="1">
      <alignment horizontal="left" vertical="center" wrapText="1"/>
    </xf>
    <xf numFmtId="0" fontId="18" fillId="0" borderId="0" xfId="0" applyFont="1" applyAlignment="1">
      <alignment horizontal="center" vertical="center" wrapText="1"/>
    </xf>
    <xf numFmtId="0" fontId="21" fillId="0" borderId="7"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6" fillId="0" borderId="0" xfId="0" applyFont="1" applyAlignment="1">
      <alignment horizontal="right" vertical="center"/>
    </xf>
    <xf numFmtId="49" fontId="10" fillId="0" borderId="7" xfId="0" applyNumberFormat="1" applyFont="1" applyBorder="1" applyAlignment="1">
      <alignment horizontal="left" vertical="center"/>
    </xf>
    <xf numFmtId="49" fontId="10" fillId="0" borderId="12" xfId="0" applyNumberFormat="1" applyFont="1" applyBorder="1" applyAlignment="1">
      <alignment horizontal="left" vertical="center"/>
    </xf>
    <xf numFmtId="49" fontId="10" fillId="0" borderId="8" xfId="0" applyNumberFormat="1" applyFont="1" applyBorder="1" applyAlignment="1">
      <alignment horizontal="left" vertical="center"/>
    </xf>
    <xf numFmtId="0" fontId="5" fillId="0" borderId="0" xfId="0" applyFont="1" applyAlignment="1">
      <alignment horizontal="left" vertical="center" wrapText="1"/>
    </xf>
    <xf numFmtId="0" fontId="14" fillId="4" borderId="1" xfId="6" applyFont="1" applyFill="1" applyBorder="1" applyAlignment="1" applyProtection="1">
      <alignment horizontal="left" vertical="top" wrapText="1"/>
      <protection locked="0"/>
    </xf>
    <xf numFmtId="0" fontId="14" fillId="4" borderId="1" xfId="6" applyFont="1" applyFill="1" applyBorder="1" applyAlignment="1" applyProtection="1">
      <alignment horizontal="center" vertical="top" wrapText="1"/>
      <protection locked="0"/>
    </xf>
    <xf numFmtId="3" fontId="14" fillId="4" borderId="1" xfId="6" applyNumberFormat="1" applyFont="1" applyFill="1" applyBorder="1" applyAlignment="1" applyProtection="1">
      <alignment horizontal="center" vertical="top" wrapText="1"/>
      <protection locked="0"/>
    </xf>
    <xf numFmtId="0" fontId="14" fillId="4" borderId="1" xfId="6" applyFont="1" applyFill="1" applyBorder="1" applyAlignment="1" applyProtection="1">
      <alignment horizontal="center" vertical="center" wrapText="1"/>
      <protection locked="0"/>
    </xf>
    <xf numFmtId="0" fontId="14" fillId="4" borderId="2" xfId="6" applyFont="1" applyFill="1" applyBorder="1" applyAlignment="1" applyProtection="1">
      <alignment horizontal="center" vertical="top" wrapText="1"/>
      <protection locked="0"/>
    </xf>
    <xf numFmtId="0" fontId="14" fillId="4" borderId="11" xfId="6" applyFont="1" applyFill="1" applyBorder="1" applyAlignment="1" applyProtection="1">
      <alignment horizontal="center" vertical="top" wrapText="1"/>
      <protection locked="0"/>
    </xf>
    <xf numFmtId="0" fontId="14" fillId="4" borderId="7" xfId="6" applyFont="1" applyFill="1" applyBorder="1" applyAlignment="1" applyProtection="1">
      <alignment horizontal="center" vertical="center" wrapText="1"/>
      <protection locked="0"/>
    </xf>
    <xf numFmtId="0" fontId="14" fillId="4" borderId="12" xfId="6" applyFont="1" applyFill="1" applyBorder="1" applyAlignment="1" applyProtection="1">
      <alignment horizontal="center" vertical="center" wrapText="1"/>
      <protection locked="0"/>
    </xf>
    <xf numFmtId="0" fontId="14" fillId="4" borderId="8" xfId="6" applyFont="1" applyFill="1" applyBorder="1" applyAlignment="1" applyProtection="1">
      <alignment horizontal="center" vertical="center" wrapText="1"/>
      <protection locked="0"/>
    </xf>
    <xf numFmtId="0" fontId="12" fillId="0" borderId="0" xfId="5" applyFont="1" applyAlignment="1">
      <alignment vertical="center" wrapText="1"/>
    </xf>
    <xf numFmtId="0" fontId="8" fillId="0" borderId="0" xfId="0" applyFont="1" applyAlignment="1">
      <alignment horizontal="left" wrapText="1"/>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left"/>
    </xf>
    <xf numFmtId="0" fontId="8" fillId="0" borderId="0" xfId="0" applyFont="1" applyAlignment="1">
      <alignment horizontal="right"/>
    </xf>
    <xf numFmtId="0" fontId="8" fillId="6" borderId="0" xfId="0" applyFont="1" applyFill="1" applyAlignment="1">
      <alignment horizontal="right" vertical="center"/>
    </xf>
    <xf numFmtId="9" fontId="17" fillId="0" borderId="0" xfId="0" applyNumberFormat="1" applyFont="1" applyAlignment="1">
      <alignment horizontal="left" wrapText="1"/>
    </xf>
    <xf numFmtId="165" fontId="8" fillId="0" borderId="0" xfId="0" applyNumberFormat="1" applyFont="1" applyAlignment="1">
      <alignment horizontal="right" vertical="center" wrapText="1"/>
    </xf>
    <xf numFmtId="0" fontId="8" fillId="0" borderId="6" xfId="0" applyFont="1" applyBorder="1" applyAlignment="1">
      <alignment horizontal="center"/>
    </xf>
    <xf numFmtId="9" fontId="8" fillId="0" borderId="0" xfId="0" applyNumberFormat="1" applyFont="1" applyAlignment="1">
      <alignment horizontal="right" vertical="center" wrapText="1"/>
    </xf>
    <xf numFmtId="0" fontId="18" fillId="0" borderId="8" xfId="0" applyFont="1" applyBorder="1" applyAlignment="1">
      <alignment horizontal="left" vertical="center"/>
    </xf>
    <xf numFmtId="49" fontId="6" fillId="0" borderId="2" xfId="0" applyNumberFormat="1" applyFont="1" applyBorder="1" applyAlignment="1">
      <alignment horizontal="right" vertical="center"/>
    </xf>
    <xf numFmtId="49" fontId="6" fillId="0" borderId="1" xfId="0" applyNumberFormat="1" applyFont="1" applyBorder="1" applyAlignment="1">
      <alignment horizontal="right" vertical="center"/>
    </xf>
    <xf numFmtId="17" fontId="6" fillId="0" borderId="1" xfId="0" applyNumberFormat="1" applyFont="1" applyBorder="1" applyAlignment="1">
      <alignment horizontal="right" vertical="center"/>
    </xf>
    <xf numFmtId="165" fontId="8" fillId="0" borderId="0" xfId="6" applyNumberFormat="1" applyFont="1" applyBorder="1" applyAlignment="1" applyProtection="1">
      <alignment horizontal="right" vertical="center" wrapText="1"/>
      <protection locked="0"/>
    </xf>
    <xf numFmtId="9" fontId="8" fillId="0" borderId="0" xfId="6" applyNumberFormat="1"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165" fontId="8" fillId="0" borderId="0" xfId="0" applyNumberFormat="1" applyFont="1" applyFill="1" applyBorder="1" applyAlignment="1">
      <alignment horizontal="center" vertical="center" wrapText="1"/>
    </xf>
    <xf numFmtId="0" fontId="14" fillId="0" borderId="1" xfId="6" applyFont="1" applyBorder="1" applyAlignment="1" applyProtection="1">
      <alignment horizontal="center" vertical="center" wrapText="1"/>
      <protection locked="0"/>
    </xf>
    <xf numFmtId="0" fontId="8" fillId="0" borderId="0" xfId="0" applyFont="1" applyFill="1" applyBorder="1" applyAlignment="1">
      <alignment vertical="center" wrapText="1"/>
    </xf>
    <xf numFmtId="164" fontId="8" fillId="0" borderId="0" xfId="0" applyNumberFormat="1" applyFont="1" applyFill="1" applyBorder="1" applyAlignment="1">
      <alignment horizontal="right" vertical="center"/>
    </xf>
    <xf numFmtId="0" fontId="15" fillId="7" borderId="7" xfId="0" applyFont="1" applyFill="1" applyBorder="1" applyAlignment="1">
      <alignment horizontal="left" vertical="center" wrapText="1"/>
    </xf>
    <xf numFmtId="0" fontId="15" fillId="7" borderId="12" xfId="0" applyFont="1" applyFill="1" applyBorder="1" applyAlignment="1">
      <alignment horizontal="left" vertical="center" wrapText="1"/>
    </xf>
    <xf numFmtId="0" fontId="14" fillId="4" borderId="7" xfId="6" applyFont="1" applyFill="1" applyBorder="1" applyAlignment="1" applyProtection="1">
      <alignment horizontal="left" vertical="center" wrapText="1"/>
      <protection locked="0"/>
    </xf>
    <xf numFmtId="0" fontId="14" fillId="4" borderId="12" xfId="6" applyFont="1" applyFill="1" applyBorder="1" applyAlignment="1" applyProtection="1">
      <alignment horizontal="left" vertical="center" wrapText="1"/>
      <protection locked="0"/>
    </xf>
    <xf numFmtId="0" fontId="14" fillId="4" borderId="8" xfId="6" applyFont="1" applyFill="1" applyBorder="1" applyAlignment="1" applyProtection="1">
      <alignment horizontal="left" vertical="center" wrapText="1"/>
      <protection locked="0"/>
    </xf>
    <xf numFmtId="0" fontId="15" fillId="7" borderId="8" xfId="0" applyFont="1" applyFill="1" applyBorder="1" applyAlignment="1">
      <alignment horizontal="left" vertical="center" wrapText="1"/>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243"/>
  <sheetViews>
    <sheetView showGridLines="0" topLeftCell="A142" zoomScaleNormal="100" workbookViewId="0">
      <selection activeCell="B147" sqref="B147:C147"/>
    </sheetView>
  </sheetViews>
  <sheetFormatPr defaultColWidth="9.140625" defaultRowHeight="12.75" x14ac:dyDescent="0.2"/>
  <cols>
    <col min="1" max="1" width="10" style="1" customWidth="1"/>
    <col min="2" max="2" width="42.42578125" style="1" customWidth="1"/>
    <col min="3" max="3" width="13.140625" style="1" customWidth="1"/>
    <col min="4" max="4" width="13.85546875" style="6" customWidth="1"/>
    <col min="5" max="5" width="15.85546875" style="6" customWidth="1"/>
    <col min="6" max="6" width="17.140625" style="1" customWidth="1"/>
    <col min="7" max="7" width="9.140625" style="1"/>
    <col min="8" max="8" width="9.140625" style="1" customWidth="1"/>
    <col min="9" max="16384" width="9.140625" style="1"/>
  </cols>
  <sheetData>
    <row r="1" spans="1:5" ht="29.25" customHeight="1" x14ac:dyDescent="0.2">
      <c r="A1" s="143" t="s">
        <v>18</v>
      </c>
      <c r="B1" s="143"/>
      <c r="C1" s="143"/>
      <c r="D1" s="143"/>
      <c r="E1" s="143"/>
    </row>
    <row r="2" spans="1:5" ht="73.5" customHeight="1" x14ac:dyDescent="0.2">
      <c r="A2" s="127" t="s">
        <v>86</v>
      </c>
      <c r="B2" s="127"/>
      <c r="C2" s="127"/>
      <c r="D2" s="127"/>
      <c r="E2" s="127"/>
    </row>
    <row r="3" spans="1:5" ht="6.75" customHeight="1" x14ac:dyDescent="0.2">
      <c r="A3" s="12"/>
      <c r="B3" s="16"/>
      <c r="C3" s="12"/>
      <c r="D3" s="12"/>
      <c r="E3" s="12"/>
    </row>
    <row r="4" spans="1:5" ht="19.5" customHeight="1" x14ac:dyDescent="0.2">
      <c r="A4" s="24" t="s">
        <v>21</v>
      </c>
      <c r="B4" s="14"/>
      <c r="C4" s="23"/>
      <c r="D4" s="5"/>
      <c r="E4" s="5"/>
    </row>
    <row r="5" spans="1:5" ht="21" customHeight="1" x14ac:dyDescent="0.2">
      <c r="A5" s="24" t="s">
        <v>19</v>
      </c>
      <c r="B5" s="14"/>
      <c r="C5" s="23"/>
      <c r="D5" s="5"/>
      <c r="E5" s="5"/>
    </row>
    <row r="6" spans="1:5" ht="12" customHeight="1" x14ac:dyDescent="0.2">
      <c r="A6" s="5"/>
      <c r="B6" s="5"/>
      <c r="C6" s="5"/>
      <c r="D6" s="5"/>
      <c r="E6" s="5"/>
    </row>
    <row r="7" spans="1:5" s="2" customFormat="1" ht="20.100000000000001" customHeight="1" x14ac:dyDescent="0.25">
      <c r="A7" s="128" t="s">
        <v>2</v>
      </c>
      <c r="B7" s="128"/>
      <c r="C7" s="128"/>
      <c r="D7" s="128"/>
      <c r="E7" s="128"/>
    </row>
    <row r="8" spans="1:5" s="2" customFormat="1" ht="20.100000000000001" customHeight="1" x14ac:dyDescent="0.25">
      <c r="A8" s="129" t="s">
        <v>268</v>
      </c>
      <c r="B8" s="129"/>
      <c r="C8" s="129"/>
      <c r="D8" s="129"/>
      <c r="E8" s="129"/>
    </row>
    <row r="9" spans="1:5" s="2" customFormat="1" ht="9.75" customHeight="1" x14ac:dyDescent="0.25">
      <c r="A9" s="13"/>
      <c r="B9" s="13"/>
      <c r="C9" s="13"/>
      <c r="D9" s="13"/>
      <c r="E9" s="13"/>
    </row>
    <row r="10" spans="1:5" s="2" customFormat="1" ht="20.100000000000001" customHeight="1" x14ac:dyDescent="0.2">
      <c r="A10" s="134" t="s">
        <v>58</v>
      </c>
      <c r="B10" s="134"/>
      <c r="C10" s="134"/>
      <c r="D10" s="134"/>
      <c r="E10" s="134"/>
    </row>
    <row r="11" spans="1:5" s="2" customFormat="1" ht="27.75" customHeight="1" x14ac:dyDescent="0.25">
      <c r="A11" s="63" t="s">
        <v>82</v>
      </c>
      <c r="B11" s="100" t="s">
        <v>59</v>
      </c>
      <c r="C11" s="101"/>
      <c r="D11" s="64" t="s">
        <v>6</v>
      </c>
      <c r="E11" s="64" t="s">
        <v>83</v>
      </c>
    </row>
    <row r="12" spans="1:5" s="2" customFormat="1" ht="15.75" customHeight="1" x14ac:dyDescent="0.25">
      <c r="A12" s="62" t="s">
        <v>60</v>
      </c>
      <c r="B12" s="102" t="s">
        <v>172</v>
      </c>
      <c r="C12" s="103"/>
      <c r="D12" s="65" t="s">
        <v>1</v>
      </c>
      <c r="E12" s="66">
        <v>1</v>
      </c>
    </row>
    <row r="13" spans="1:5" ht="19.5" customHeight="1" x14ac:dyDescent="0.2">
      <c r="A13" s="62" t="s">
        <v>266</v>
      </c>
      <c r="B13" s="102" t="s">
        <v>267</v>
      </c>
      <c r="C13" s="103"/>
      <c r="D13" s="65" t="s">
        <v>1</v>
      </c>
      <c r="E13" s="66">
        <v>2</v>
      </c>
    </row>
    <row r="14" spans="1:5" ht="11.25" customHeight="1" x14ac:dyDescent="0.2">
      <c r="A14" s="67"/>
      <c r="B14" s="67"/>
      <c r="C14" s="67"/>
      <c r="D14" s="67"/>
      <c r="E14" s="68"/>
    </row>
    <row r="15" spans="1:5" s="2" customFormat="1" ht="20.100000000000001" customHeight="1" x14ac:dyDescent="0.25">
      <c r="A15" s="130" t="s">
        <v>4</v>
      </c>
      <c r="B15" s="130"/>
      <c r="C15" s="130"/>
      <c r="D15" s="130"/>
      <c r="E15" s="130"/>
    </row>
    <row r="16" spans="1:5" s="2" customFormat="1" ht="13.5" customHeight="1" x14ac:dyDescent="0.2">
      <c r="A16" s="133" t="s">
        <v>119</v>
      </c>
      <c r="B16" s="133"/>
      <c r="C16" s="133"/>
      <c r="D16" s="133"/>
      <c r="E16" s="69"/>
    </row>
    <row r="17" spans="1:6" s="2" customFormat="1" ht="15" customHeight="1" x14ac:dyDescent="0.2">
      <c r="A17" s="131" t="s">
        <v>118</v>
      </c>
      <c r="B17" s="131"/>
      <c r="C17" s="67"/>
      <c r="D17" s="67"/>
      <c r="E17" s="69"/>
    </row>
    <row r="18" spans="1:6" s="2" customFormat="1" ht="12.75" customHeight="1" x14ac:dyDescent="0.2">
      <c r="A18" s="131" t="s">
        <v>107</v>
      </c>
      <c r="B18" s="131"/>
      <c r="C18" s="131"/>
      <c r="D18" s="131"/>
      <c r="E18" s="69"/>
    </row>
    <row r="19" spans="1:6" s="2" customFormat="1" ht="13.5" customHeight="1" x14ac:dyDescent="0.2">
      <c r="A19" s="133" t="s">
        <v>108</v>
      </c>
      <c r="B19" s="133"/>
      <c r="C19" s="133"/>
      <c r="D19" s="133"/>
      <c r="E19" s="69"/>
    </row>
    <row r="20" spans="1:6" s="3" customFormat="1" ht="13.5" customHeight="1" x14ac:dyDescent="0.25">
      <c r="A20" s="131" t="s">
        <v>112</v>
      </c>
      <c r="B20" s="131"/>
      <c r="C20" s="131"/>
      <c r="D20" s="131"/>
      <c r="E20" s="70"/>
    </row>
    <row r="21" spans="1:6" ht="10.5" customHeight="1" x14ac:dyDescent="0.2">
      <c r="A21" s="67"/>
      <c r="B21" s="67"/>
      <c r="C21" s="67"/>
      <c r="D21" s="67"/>
      <c r="E21" s="67"/>
    </row>
    <row r="22" spans="1:6" x14ac:dyDescent="0.2">
      <c r="A22" s="69" t="s">
        <v>5</v>
      </c>
      <c r="B22" s="71"/>
      <c r="C22" s="71"/>
      <c r="D22" s="71"/>
      <c r="E22" s="72"/>
    </row>
    <row r="23" spans="1:6" s="3" customFormat="1" ht="20.25" customHeight="1" x14ac:dyDescent="0.25">
      <c r="A23" s="133" t="s">
        <v>76</v>
      </c>
      <c r="B23" s="133"/>
      <c r="C23" s="133"/>
      <c r="D23" s="133"/>
      <c r="E23" s="70"/>
    </row>
    <row r="24" spans="1:6" ht="6.75" customHeight="1" x14ac:dyDescent="0.2">
      <c r="A24" s="73"/>
      <c r="B24" s="73"/>
      <c r="C24" s="73"/>
      <c r="D24" s="73"/>
      <c r="E24" s="74"/>
    </row>
    <row r="25" spans="1:6" s="2" customFormat="1" ht="20.25" customHeight="1" x14ac:dyDescent="0.25">
      <c r="A25" s="132" t="s">
        <v>273</v>
      </c>
      <c r="B25" s="132"/>
      <c r="C25" s="132"/>
      <c r="D25" s="132"/>
      <c r="E25" s="132"/>
    </row>
    <row r="26" spans="1:6" s="2" customFormat="1" ht="9" customHeight="1" x14ac:dyDescent="0.25">
      <c r="A26" s="75"/>
      <c r="B26" s="15"/>
      <c r="C26" s="15"/>
      <c r="D26" s="61"/>
      <c r="E26" s="61"/>
    </row>
    <row r="27" spans="1:6" s="3" customFormat="1" ht="110.25" customHeight="1" x14ac:dyDescent="0.25">
      <c r="A27" s="145" t="s">
        <v>0</v>
      </c>
      <c r="B27" s="146"/>
      <c r="C27" s="147"/>
      <c r="D27" s="154" t="s">
        <v>120</v>
      </c>
      <c r="E27" s="154"/>
      <c r="F27" s="7"/>
    </row>
    <row r="28" spans="1:6" s="3" customFormat="1" ht="51" customHeight="1" x14ac:dyDescent="0.25">
      <c r="A28" s="148"/>
      <c r="B28" s="149"/>
      <c r="C28" s="150"/>
      <c r="D28" s="59" t="s">
        <v>110</v>
      </c>
      <c r="E28" s="59" t="s">
        <v>9</v>
      </c>
    </row>
    <row r="29" spans="1:6" s="4" customFormat="1" ht="21" customHeight="1" x14ac:dyDescent="0.25">
      <c r="A29" s="104" t="s">
        <v>221</v>
      </c>
      <c r="B29" s="105"/>
      <c r="C29" s="105"/>
      <c r="D29" s="105"/>
      <c r="E29" s="106"/>
    </row>
    <row r="30" spans="1:6" s="4" customFormat="1" ht="29.25" customHeight="1" x14ac:dyDescent="0.25">
      <c r="A30" s="76" t="s">
        <v>7</v>
      </c>
      <c r="B30" s="107" t="s">
        <v>141</v>
      </c>
      <c r="C30" s="108"/>
      <c r="D30" s="77"/>
      <c r="E30" s="78"/>
    </row>
    <row r="31" spans="1:6" s="4" customFormat="1" ht="39" customHeight="1" x14ac:dyDescent="0.25">
      <c r="A31" s="76" t="s">
        <v>23</v>
      </c>
      <c r="B31" s="107" t="s">
        <v>190</v>
      </c>
      <c r="C31" s="108"/>
      <c r="D31" s="77"/>
      <c r="E31" s="78"/>
    </row>
    <row r="32" spans="1:6" s="4" customFormat="1" ht="19.5" customHeight="1" x14ac:dyDescent="0.25">
      <c r="A32" s="76" t="s">
        <v>24</v>
      </c>
      <c r="B32" s="107" t="s">
        <v>191</v>
      </c>
      <c r="C32" s="108"/>
      <c r="D32" s="77"/>
      <c r="E32" s="78"/>
    </row>
    <row r="33" spans="1:5" s="4" customFormat="1" ht="54" customHeight="1" x14ac:dyDescent="0.25">
      <c r="A33" s="76" t="s">
        <v>330</v>
      </c>
      <c r="B33" s="107" t="s">
        <v>173</v>
      </c>
      <c r="C33" s="108"/>
      <c r="D33" s="77"/>
      <c r="E33" s="78"/>
    </row>
    <row r="34" spans="1:5" s="4" customFormat="1" ht="42.75" customHeight="1" x14ac:dyDescent="0.25">
      <c r="A34" s="76" t="s">
        <v>26</v>
      </c>
      <c r="B34" s="107" t="s">
        <v>192</v>
      </c>
      <c r="C34" s="108"/>
      <c r="D34" s="77"/>
      <c r="E34" s="78"/>
    </row>
    <row r="35" spans="1:5" s="4" customFormat="1" ht="30.75" customHeight="1" x14ac:dyDescent="0.25">
      <c r="A35" s="76" t="s">
        <v>27</v>
      </c>
      <c r="B35" s="107" t="s">
        <v>193</v>
      </c>
      <c r="C35" s="108"/>
      <c r="D35" s="77"/>
      <c r="E35" s="78"/>
    </row>
    <row r="36" spans="1:5" s="4" customFormat="1" ht="43.5" customHeight="1" x14ac:dyDescent="0.25">
      <c r="A36" s="76" t="s">
        <v>28</v>
      </c>
      <c r="B36" s="107" t="s">
        <v>174</v>
      </c>
      <c r="C36" s="108"/>
      <c r="D36" s="77"/>
      <c r="E36" s="78"/>
    </row>
    <row r="37" spans="1:5" s="4" customFormat="1" ht="29.25" customHeight="1" x14ac:dyDescent="0.25">
      <c r="A37" s="76" t="s">
        <v>29</v>
      </c>
      <c r="B37" s="107" t="s">
        <v>142</v>
      </c>
      <c r="C37" s="108"/>
      <c r="D37" s="77"/>
      <c r="E37" s="78"/>
    </row>
    <row r="38" spans="1:5" s="4" customFormat="1" ht="43.5" customHeight="1" x14ac:dyDescent="0.25">
      <c r="A38" s="76" t="s">
        <v>30</v>
      </c>
      <c r="B38" s="107" t="s">
        <v>194</v>
      </c>
      <c r="C38" s="108"/>
      <c r="D38" s="77"/>
      <c r="E38" s="78"/>
    </row>
    <row r="39" spans="1:5" s="4" customFormat="1" ht="20.25" customHeight="1" x14ac:dyDescent="0.25">
      <c r="A39" s="76" t="s">
        <v>31</v>
      </c>
      <c r="B39" s="107" t="s">
        <v>143</v>
      </c>
      <c r="C39" s="108"/>
      <c r="D39" s="77"/>
      <c r="E39" s="78"/>
    </row>
    <row r="40" spans="1:5" s="4" customFormat="1" ht="30" customHeight="1" x14ac:dyDescent="0.25">
      <c r="A40" s="76" t="s">
        <v>41</v>
      </c>
      <c r="B40" s="97" t="s">
        <v>195</v>
      </c>
      <c r="C40" s="99"/>
      <c r="D40" s="77"/>
      <c r="E40" s="78"/>
    </row>
    <row r="41" spans="1:5" s="4" customFormat="1" ht="30.75" customHeight="1" x14ac:dyDescent="0.25">
      <c r="A41" s="76" t="s">
        <v>42</v>
      </c>
      <c r="B41" s="97" t="s">
        <v>144</v>
      </c>
      <c r="C41" s="99"/>
      <c r="D41" s="77"/>
      <c r="E41" s="78"/>
    </row>
    <row r="42" spans="1:5" s="4" customFormat="1" ht="39.75" customHeight="1" x14ac:dyDescent="0.25">
      <c r="A42" s="76" t="s">
        <v>43</v>
      </c>
      <c r="B42" s="97" t="s">
        <v>145</v>
      </c>
      <c r="C42" s="99"/>
      <c r="D42" s="77"/>
      <c r="E42" s="78"/>
    </row>
    <row r="43" spans="1:5" s="4" customFormat="1" ht="41.25" customHeight="1" x14ac:dyDescent="0.25">
      <c r="A43" s="76" t="s">
        <v>44</v>
      </c>
      <c r="B43" s="97" t="s">
        <v>175</v>
      </c>
      <c r="C43" s="99"/>
      <c r="D43" s="77"/>
      <c r="E43" s="78"/>
    </row>
    <row r="44" spans="1:5" s="4" customFormat="1" ht="54.75" customHeight="1" x14ac:dyDescent="0.25">
      <c r="A44" s="76" t="s">
        <v>46</v>
      </c>
      <c r="B44" s="97" t="s">
        <v>146</v>
      </c>
      <c r="C44" s="99"/>
      <c r="D44" s="77"/>
      <c r="E44" s="78"/>
    </row>
    <row r="45" spans="1:5" s="4" customFormat="1" ht="30" customHeight="1" x14ac:dyDescent="0.25">
      <c r="A45" s="76" t="s">
        <v>47</v>
      </c>
      <c r="B45" s="97" t="s">
        <v>176</v>
      </c>
      <c r="C45" s="99"/>
      <c r="D45" s="77"/>
      <c r="E45" s="78"/>
    </row>
    <row r="46" spans="1:5" s="4" customFormat="1" ht="40.5" customHeight="1" x14ac:dyDescent="0.25">
      <c r="A46" s="76" t="s">
        <v>49</v>
      </c>
      <c r="B46" s="97" t="s">
        <v>177</v>
      </c>
      <c r="C46" s="99"/>
      <c r="D46" s="77"/>
      <c r="E46" s="78"/>
    </row>
    <row r="47" spans="1:5" s="4" customFormat="1" ht="29.25" customHeight="1" x14ac:dyDescent="0.25">
      <c r="A47" s="76" t="s">
        <v>50</v>
      </c>
      <c r="B47" s="97" t="s">
        <v>178</v>
      </c>
      <c r="C47" s="99"/>
      <c r="D47" s="77"/>
      <c r="E47" s="78"/>
    </row>
    <row r="48" spans="1:5" s="4" customFormat="1" ht="31.5" customHeight="1" x14ac:dyDescent="0.25">
      <c r="A48" s="76" t="s">
        <v>51</v>
      </c>
      <c r="B48" s="97" t="s">
        <v>148</v>
      </c>
      <c r="C48" s="99"/>
      <c r="D48" s="77"/>
      <c r="E48" s="78"/>
    </row>
    <row r="49" spans="1:5" s="4" customFormat="1" ht="28.5" customHeight="1" x14ac:dyDescent="0.25">
      <c r="A49" s="76" t="s">
        <v>52</v>
      </c>
      <c r="B49" s="97" t="s">
        <v>147</v>
      </c>
      <c r="C49" s="99"/>
      <c r="D49" s="77"/>
      <c r="E49" s="78"/>
    </row>
    <row r="50" spans="1:5" s="4" customFormat="1" ht="32.25" customHeight="1" x14ac:dyDescent="0.25">
      <c r="A50" s="96" t="s">
        <v>129</v>
      </c>
      <c r="B50" s="97" t="s">
        <v>179</v>
      </c>
      <c r="C50" s="99"/>
      <c r="D50" s="77"/>
      <c r="E50" s="78"/>
    </row>
    <row r="51" spans="1:5" s="4" customFormat="1" ht="41.25" customHeight="1" x14ac:dyDescent="0.25">
      <c r="A51" s="76" t="s">
        <v>131</v>
      </c>
      <c r="B51" s="114" t="s">
        <v>171</v>
      </c>
      <c r="C51" s="115"/>
      <c r="D51" s="77"/>
      <c r="E51" s="78"/>
    </row>
    <row r="52" spans="1:5" s="4" customFormat="1" ht="77.25" customHeight="1" x14ac:dyDescent="0.25">
      <c r="A52" s="76" t="s">
        <v>54</v>
      </c>
      <c r="B52" s="114" t="s">
        <v>284</v>
      </c>
      <c r="C52" s="115"/>
      <c r="D52" s="77"/>
      <c r="E52" s="78"/>
    </row>
    <row r="53" spans="1:5" s="4" customFormat="1" ht="38.25" customHeight="1" x14ac:dyDescent="0.25">
      <c r="A53" s="76" t="s">
        <v>331</v>
      </c>
      <c r="B53" s="114" t="s">
        <v>254</v>
      </c>
      <c r="C53" s="115"/>
      <c r="D53" s="77"/>
      <c r="E53" s="78"/>
    </row>
    <row r="54" spans="1:5" s="4" customFormat="1" ht="19.5" customHeight="1" x14ac:dyDescent="0.25">
      <c r="A54" s="76" t="s">
        <v>332</v>
      </c>
      <c r="B54" s="165" t="s">
        <v>149</v>
      </c>
      <c r="C54" s="98"/>
      <c r="D54" s="77"/>
      <c r="E54" s="78"/>
    </row>
    <row r="55" spans="1:5" s="4" customFormat="1" ht="23.25" customHeight="1" x14ac:dyDescent="0.25">
      <c r="A55" s="197" t="s">
        <v>333</v>
      </c>
      <c r="B55" s="97" t="s">
        <v>151</v>
      </c>
      <c r="C55" s="99"/>
      <c r="D55" s="77"/>
      <c r="E55" s="78"/>
    </row>
    <row r="56" spans="1:5" s="4" customFormat="1" ht="24.75" customHeight="1" x14ac:dyDescent="0.25">
      <c r="A56" s="198">
        <v>45347</v>
      </c>
      <c r="B56" s="97" t="s">
        <v>196</v>
      </c>
      <c r="C56" s="99"/>
      <c r="D56" s="77"/>
      <c r="E56" s="78"/>
    </row>
    <row r="57" spans="1:5" s="4" customFormat="1" ht="21" customHeight="1" x14ac:dyDescent="0.25">
      <c r="A57" s="197" t="s">
        <v>334</v>
      </c>
      <c r="B57" s="97" t="s">
        <v>152</v>
      </c>
      <c r="C57" s="99"/>
      <c r="D57" s="77"/>
      <c r="E57" s="78"/>
    </row>
    <row r="58" spans="1:5" s="4" customFormat="1" ht="21.75" customHeight="1" x14ac:dyDescent="0.25">
      <c r="A58" s="197" t="s">
        <v>335</v>
      </c>
      <c r="B58" s="97" t="s">
        <v>153</v>
      </c>
      <c r="C58" s="99"/>
      <c r="D58" s="77"/>
      <c r="E58" s="78"/>
    </row>
    <row r="59" spans="1:5" s="4" customFormat="1" ht="21.75" customHeight="1" x14ac:dyDescent="0.25">
      <c r="A59" s="197" t="s">
        <v>336</v>
      </c>
      <c r="B59" s="165" t="s">
        <v>180</v>
      </c>
      <c r="C59" s="98"/>
      <c r="D59" s="79"/>
      <c r="E59" s="80"/>
    </row>
    <row r="60" spans="1:5" s="4" customFormat="1" ht="21.75" customHeight="1" x14ac:dyDescent="0.25">
      <c r="A60" s="197" t="s">
        <v>337</v>
      </c>
      <c r="B60" s="165" t="s">
        <v>154</v>
      </c>
      <c r="C60" s="98"/>
      <c r="D60" s="79"/>
      <c r="E60" s="80"/>
    </row>
    <row r="61" spans="1:5" s="4" customFormat="1" ht="21.75" customHeight="1" x14ac:dyDescent="0.25">
      <c r="A61" s="197" t="s">
        <v>338</v>
      </c>
      <c r="B61" s="165" t="s">
        <v>277</v>
      </c>
      <c r="C61" s="98"/>
      <c r="D61" s="79"/>
      <c r="E61" s="80"/>
    </row>
    <row r="62" spans="1:5" s="4" customFormat="1" ht="21.75" customHeight="1" x14ac:dyDescent="0.25">
      <c r="A62" s="197" t="s">
        <v>339</v>
      </c>
      <c r="B62" s="165" t="s">
        <v>278</v>
      </c>
      <c r="C62" s="98"/>
      <c r="D62" s="79"/>
      <c r="E62" s="80"/>
    </row>
    <row r="63" spans="1:5" s="4" customFormat="1" ht="19.5" customHeight="1" x14ac:dyDescent="0.25">
      <c r="A63" s="76" t="s">
        <v>340</v>
      </c>
      <c r="B63" s="165" t="s">
        <v>150</v>
      </c>
      <c r="C63" s="98"/>
      <c r="D63" s="79"/>
      <c r="E63" s="80"/>
    </row>
    <row r="64" spans="1:5" s="4" customFormat="1" ht="32.25" customHeight="1" x14ac:dyDescent="0.25">
      <c r="A64" s="197" t="s">
        <v>341</v>
      </c>
      <c r="B64" s="97" t="s">
        <v>155</v>
      </c>
      <c r="C64" s="98"/>
      <c r="D64" s="79"/>
      <c r="E64" s="80"/>
    </row>
    <row r="65" spans="1:5" s="4" customFormat="1" ht="20.25" customHeight="1" x14ac:dyDescent="0.25">
      <c r="A65" s="197" t="s">
        <v>342</v>
      </c>
      <c r="B65" s="97" t="s">
        <v>181</v>
      </c>
      <c r="C65" s="99"/>
      <c r="D65" s="79"/>
      <c r="E65" s="80"/>
    </row>
    <row r="66" spans="1:5" s="4" customFormat="1" ht="43.5" customHeight="1" x14ac:dyDescent="0.25">
      <c r="A66" s="197" t="s">
        <v>343</v>
      </c>
      <c r="B66" s="97" t="s">
        <v>182</v>
      </c>
      <c r="C66" s="98"/>
      <c r="D66" s="79"/>
      <c r="E66" s="80"/>
    </row>
    <row r="67" spans="1:5" s="4" customFormat="1" ht="63" customHeight="1" x14ac:dyDescent="0.25">
      <c r="A67" s="197" t="s">
        <v>344</v>
      </c>
      <c r="B67" s="97" t="s">
        <v>197</v>
      </c>
      <c r="C67" s="99"/>
      <c r="D67" s="79"/>
      <c r="E67" s="80"/>
    </row>
    <row r="68" spans="1:5" s="4" customFormat="1" ht="26.25" customHeight="1" x14ac:dyDescent="0.25">
      <c r="A68" s="197" t="s">
        <v>345</v>
      </c>
      <c r="B68" s="97" t="s">
        <v>392</v>
      </c>
      <c r="C68" s="99"/>
      <c r="D68" s="79"/>
      <c r="E68" s="80"/>
    </row>
    <row r="69" spans="1:5" s="4" customFormat="1" ht="30" customHeight="1" x14ac:dyDescent="0.25">
      <c r="A69" s="197" t="s">
        <v>346</v>
      </c>
      <c r="B69" s="97" t="s">
        <v>183</v>
      </c>
      <c r="C69" s="99"/>
      <c r="D69" s="79"/>
      <c r="E69" s="80"/>
    </row>
    <row r="70" spans="1:5" s="4" customFormat="1" ht="19.5" customHeight="1" x14ac:dyDescent="0.25">
      <c r="A70" s="197" t="s">
        <v>347</v>
      </c>
      <c r="B70" s="97" t="s">
        <v>184</v>
      </c>
      <c r="C70" s="99"/>
      <c r="D70" s="79"/>
      <c r="E70" s="80"/>
    </row>
    <row r="71" spans="1:5" s="4" customFormat="1" ht="60.75" customHeight="1" x14ac:dyDescent="0.25">
      <c r="A71" s="197" t="s">
        <v>348</v>
      </c>
      <c r="B71" s="97" t="s">
        <v>185</v>
      </c>
      <c r="C71" s="98"/>
      <c r="D71" s="79"/>
      <c r="E71" s="80"/>
    </row>
    <row r="72" spans="1:5" s="4" customFormat="1" ht="22.5" customHeight="1" x14ac:dyDescent="0.25">
      <c r="A72" s="197" t="s">
        <v>349</v>
      </c>
      <c r="B72" s="97" t="s">
        <v>198</v>
      </c>
      <c r="C72" s="99"/>
      <c r="D72" s="79"/>
      <c r="E72" s="80"/>
    </row>
    <row r="73" spans="1:5" s="4" customFormat="1" ht="20.25" customHeight="1" x14ac:dyDescent="0.25">
      <c r="A73" s="197" t="s">
        <v>350</v>
      </c>
      <c r="B73" s="109" t="s">
        <v>199</v>
      </c>
      <c r="C73" s="109"/>
      <c r="D73" s="77"/>
      <c r="E73" s="78"/>
    </row>
    <row r="74" spans="1:5" s="4" customFormat="1" ht="26.25" customHeight="1" x14ac:dyDescent="0.25">
      <c r="A74" s="197" t="s">
        <v>351</v>
      </c>
      <c r="B74" s="109" t="s">
        <v>200</v>
      </c>
      <c r="C74" s="109"/>
      <c r="D74" s="79"/>
      <c r="E74" s="80"/>
    </row>
    <row r="75" spans="1:5" s="4" customFormat="1" ht="56.25" customHeight="1" x14ac:dyDescent="0.25">
      <c r="A75" s="197" t="s">
        <v>352</v>
      </c>
      <c r="B75" s="97" t="s">
        <v>186</v>
      </c>
      <c r="C75" s="99"/>
      <c r="D75" s="79"/>
      <c r="E75" s="80"/>
    </row>
    <row r="76" spans="1:5" s="4" customFormat="1" ht="39" customHeight="1" x14ac:dyDescent="0.25">
      <c r="A76" s="197" t="s">
        <v>353</v>
      </c>
      <c r="B76" s="97" t="s">
        <v>201</v>
      </c>
      <c r="C76" s="99"/>
      <c r="D76" s="79"/>
      <c r="E76" s="80"/>
    </row>
    <row r="77" spans="1:5" s="4" customFormat="1" ht="33" customHeight="1" x14ac:dyDescent="0.25">
      <c r="A77" s="197" t="s">
        <v>354</v>
      </c>
      <c r="B77" s="97" t="s">
        <v>187</v>
      </c>
      <c r="C77" s="99"/>
      <c r="D77" s="79"/>
      <c r="E77" s="80"/>
    </row>
    <row r="78" spans="1:5" s="4" customFormat="1" ht="33.75" customHeight="1" x14ac:dyDescent="0.25">
      <c r="A78" s="76" t="s">
        <v>355</v>
      </c>
      <c r="B78" s="97" t="s">
        <v>202</v>
      </c>
      <c r="C78" s="99"/>
      <c r="D78" s="79"/>
      <c r="E78" s="80"/>
    </row>
    <row r="79" spans="1:5" s="4" customFormat="1" ht="78" customHeight="1" x14ac:dyDescent="0.25">
      <c r="A79" s="197" t="s">
        <v>356</v>
      </c>
      <c r="B79" s="114" t="s">
        <v>325</v>
      </c>
      <c r="C79" s="195"/>
      <c r="D79" s="95"/>
      <c r="E79" s="80"/>
    </row>
    <row r="80" spans="1:5" s="4" customFormat="1" ht="15.75" customHeight="1" x14ac:dyDescent="0.25">
      <c r="A80" s="197" t="s">
        <v>357</v>
      </c>
      <c r="B80" s="155" t="s">
        <v>188</v>
      </c>
      <c r="C80" s="156"/>
      <c r="D80" s="79"/>
      <c r="E80" s="80"/>
    </row>
    <row r="81" spans="1:5" s="4" customFormat="1" ht="31.5" customHeight="1" x14ac:dyDescent="0.25">
      <c r="A81" s="197" t="s">
        <v>358</v>
      </c>
      <c r="B81" s="155" t="s">
        <v>326</v>
      </c>
      <c r="C81" s="156"/>
      <c r="D81" s="79"/>
      <c r="E81" s="80"/>
    </row>
    <row r="82" spans="1:5" s="4" customFormat="1" ht="16.5" customHeight="1" x14ac:dyDescent="0.25">
      <c r="A82" s="197" t="s">
        <v>359</v>
      </c>
      <c r="B82" s="157" t="s">
        <v>189</v>
      </c>
      <c r="C82" s="158"/>
      <c r="D82" s="79"/>
      <c r="E82" s="80"/>
    </row>
    <row r="83" spans="1:5" s="4" customFormat="1" ht="52.5" customHeight="1" x14ac:dyDescent="0.25">
      <c r="A83" s="197" t="s">
        <v>360</v>
      </c>
      <c r="B83" s="109" t="s">
        <v>408</v>
      </c>
      <c r="C83" s="110"/>
      <c r="D83" s="79"/>
      <c r="E83" s="80"/>
    </row>
    <row r="84" spans="1:5" s="4" customFormat="1" ht="74.25" customHeight="1" x14ac:dyDescent="0.25">
      <c r="A84" s="197" t="s">
        <v>361</v>
      </c>
      <c r="B84" s="111" t="s">
        <v>327</v>
      </c>
      <c r="C84" s="112"/>
      <c r="D84" s="79"/>
      <c r="E84" s="80"/>
    </row>
    <row r="85" spans="1:5" s="4" customFormat="1" ht="18" customHeight="1" x14ac:dyDescent="0.25">
      <c r="A85" s="76" t="s">
        <v>362</v>
      </c>
      <c r="B85" s="112" t="s">
        <v>411</v>
      </c>
      <c r="C85" s="112"/>
      <c r="D85" s="79"/>
      <c r="E85" s="80"/>
    </row>
    <row r="86" spans="1:5" s="4" customFormat="1" ht="27" customHeight="1" x14ac:dyDescent="0.25">
      <c r="A86" s="197" t="s">
        <v>363</v>
      </c>
      <c r="B86" s="111" t="s">
        <v>203</v>
      </c>
      <c r="C86" s="111"/>
      <c r="D86" s="79"/>
      <c r="E86" s="80"/>
    </row>
    <row r="87" spans="1:5" s="4" customFormat="1" ht="21.75" customHeight="1" x14ac:dyDescent="0.25">
      <c r="A87" s="197" t="s">
        <v>364</v>
      </c>
      <c r="B87" s="112" t="s">
        <v>204</v>
      </c>
      <c r="C87" s="112"/>
      <c r="D87" s="79"/>
      <c r="E87" s="80"/>
    </row>
    <row r="88" spans="1:5" s="4" customFormat="1" ht="17.25" customHeight="1" x14ac:dyDescent="0.25">
      <c r="A88" s="197" t="s">
        <v>365</v>
      </c>
      <c r="B88" s="112" t="s">
        <v>205</v>
      </c>
      <c r="C88" s="112"/>
      <c r="D88" s="79"/>
      <c r="E88" s="80"/>
    </row>
    <row r="89" spans="1:5" s="4" customFormat="1" ht="21.75" customHeight="1" x14ac:dyDescent="0.25">
      <c r="A89" s="197" t="s">
        <v>366</v>
      </c>
      <c r="B89" s="112" t="s">
        <v>206</v>
      </c>
      <c r="C89" s="112"/>
      <c r="D89" s="79"/>
      <c r="E89" s="80"/>
    </row>
    <row r="90" spans="1:5" s="4" customFormat="1" ht="17.25" customHeight="1" x14ac:dyDescent="0.25">
      <c r="A90" s="197" t="s">
        <v>367</v>
      </c>
      <c r="B90" s="112" t="s">
        <v>207</v>
      </c>
      <c r="C90" s="112"/>
      <c r="D90" s="79"/>
      <c r="E90" s="80"/>
    </row>
    <row r="91" spans="1:5" s="4" customFormat="1" ht="16.5" customHeight="1" x14ac:dyDescent="0.25">
      <c r="A91" s="197" t="s">
        <v>368</v>
      </c>
      <c r="B91" s="112" t="s">
        <v>269</v>
      </c>
      <c r="C91" s="112"/>
      <c r="D91" s="79"/>
      <c r="E91" s="80"/>
    </row>
    <row r="92" spans="1:5" s="4" customFormat="1" ht="15.75" customHeight="1" x14ac:dyDescent="0.25">
      <c r="A92" s="197" t="s">
        <v>369</v>
      </c>
      <c r="B92" s="112" t="s">
        <v>208</v>
      </c>
      <c r="C92" s="112"/>
      <c r="D92" s="79"/>
      <c r="E92" s="80"/>
    </row>
    <row r="93" spans="1:5" s="4" customFormat="1" ht="18" customHeight="1" x14ac:dyDescent="0.25">
      <c r="A93" s="197" t="s">
        <v>370</v>
      </c>
      <c r="B93" s="112" t="s">
        <v>209</v>
      </c>
      <c r="C93" s="112"/>
      <c r="D93" s="79"/>
      <c r="E93" s="80"/>
    </row>
    <row r="94" spans="1:5" s="4" customFormat="1" ht="28.5" customHeight="1" x14ac:dyDescent="0.25">
      <c r="A94" s="197" t="s">
        <v>371</v>
      </c>
      <c r="B94" s="111" t="s">
        <v>210</v>
      </c>
      <c r="C94" s="112"/>
      <c r="D94" s="79"/>
      <c r="E94" s="80"/>
    </row>
    <row r="95" spans="1:5" s="4" customFormat="1" ht="17.25" customHeight="1" x14ac:dyDescent="0.25">
      <c r="A95" s="197" t="s">
        <v>372</v>
      </c>
      <c r="B95" s="112" t="s">
        <v>211</v>
      </c>
      <c r="C95" s="112"/>
      <c r="D95" s="79"/>
      <c r="E95" s="80"/>
    </row>
    <row r="96" spans="1:5" s="4" customFormat="1" ht="13.5" customHeight="1" x14ac:dyDescent="0.25">
      <c r="A96" s="197" t="s">
        <v>373</v>
      </c>
      <c r="B96" s="112" t="s">
        <v>212</v>
      </c>
      <c r="C96" s="112"/>
      <c r="D96" s="79"/>
      <c r="E96" s="80"/>
    </row>
    <row r="97" spans="1:5" s="4" customFormat="1" ht="28.5" customHeight="1" x14ac:dyDescent="0.25">
      <c r="A97" s="197" t="s">
        <v>374</v>
      </c>
      <c r="B97" s="168" t="s">
        <v>213</v>
      </c>
      <c r="C97" s="169"/>
      <c r="D97" s="79"/>
      <c r="E97" s="80"/>
    </row>
    <row r="98" spans="1:5" s="4" customFormat="1" ht="33.75" customHeight="1" x14ac:dyDescent="0.25">
      <c r="A98" s="197" t="s">
        <v>375</v>
      </c>
      <c r="B98" s="97" t="s">
        <v>214</v>
      </c>
      <c r="C98" s="99"/>
      <c r="D98" s="79"/>
      <c r="E98" s="80"/>
    </row>
    <row r="99" spans="1:5" s="4" customFormat="1" ht="30" customHeight="1" x14ac:dyDescent="0.25">
      <c r="A99" s="197" t="s">
        <v>376</v>
      </c>
      <c r="B99" s="97" t="s">
        <v>271</v>
      </c>
      <c r="C99" s="99"/>
      <c r="D99" s="79"/>
      <c r="E99" s="80"/>
    </row>
    <row r="100" spans="1:5" s="4" customFormat="1" ht="17.25" customHeight="1" x14ac:dyDescent="0.25">
      <c r="A100" s="197" t="s">
        <v>377</v>
      </c>
      <c r="B100" s="97" t="s">
        <v>215</v>
      </c>
      <c r="C100" s="99"/>
      <c r="D100" s="79"/>
      <c r="E100" s="80"/>
    </row>
    <row r="101" spans="1:5" s="4" customFormat="1" ht="33.75" customHeight="1" x14ac:dyDescent="0.25">
      <c r="A101" s="197" t="s">
        <v>378</v>
      </c>
      <c r="B101" s="97" t="s">
        <v>216</v>
      </c>
      <c r="C101" s="99"/>
      <c r="D101" s="79"/>
      <c r="E101" s="80"/>
    </row>
    <row r="102" spans="1:5" s="4" customFormat="1" ht="31.5" customHeight="1" x14ac:dyDescent="0.25">
      <c r="A102" s="197" t="s">
        <v>379</v>
      </c>
      <c r="B102" s="97" t="s">
        <v>217</v>
      </c>
      <c r="C102" s="99"/>
      <c r="D102" s="79"/>
      <c r="E102" s="80"/>
    </row>
    <row r="103" spans="1:5" s="4" customFormat="1" ht="16.5" customHeight="1" x14ac:dyDescent="0.25">
      <c r="A103" s="197" t="s">
        <v>380</v>
      </c>
      <c r="B103" s="97" t="s">
        <v>218</v>
      </c>
      <c r="C103" s="99"/>
      <c r="D103" s="79"/>
      <c r="E103" s="80"/>
    </row>
    <row r="104" spans="1:5" s="4" customFormat="1" ht="17.25" customHeight="1" x14ac:dyDescent="0.25">
      <c r="A104" s="197" t="s">
        <v>381</v>
      </c>
      <c r="B104" s="97" t="s">
        <v>219</v>
      </c>
      <c r="C104" s="99"/>
      <c r="D104" s="79"/>
      <c r="E104" s="80"/>
    </row>
    <row r="105" spans="1:5" s="4" customFormat="1" ht="52.5" customHeight="1" x14ac:dyDescent="0.25">
      <c r="A105" s="197" t="s">
        <v>382</v>
      </c>
      <c r="B105" s="97" t="s">
        <v>220</v>
      </c>
      <c r="C105" s="99"/>
      <c r="D105" s="79"/>
      <c r="E105" s="80"/>
    </row>
    <row r="106" spans="1:5" s="4" customFormat="1" ht="21.75" customHeight="1" x14ac:dyDescent="0.25">
      <c r="A106" s="171" t="s">
        <v>222</v>
      </c>
      <c r="B106" s="172"/>
      <c r="C106" s="173"/>
      <c r="D106" s="94"/>
      <c r="E106" s="80"/>
    </row>
    <row r="107" spans="1:5" s="4" customFormat="1" ht="30.75" customHeight="1" x14ac:dyDescent="0.25">
      <c r="A107" s="81" t="s">
        <v>285</v>
      </c>
      <c r="B107" s="97" t="s">
        <v>223</v>
      </c>
      <c r="C107" s="99"/>
      <c r="D107" s="79"/>
      <c r="E107" s="80"/>
    </row>
    <row r="108" spans="1:5" s="4" customFormat="1" ht="27.75" customHeight="1" x14ac:dyDescent="0.25">
      <c r="A108" s="81" t="s">
        <v>286</v>
      </c>
      <c r="B108" s="97" t="s">
        <v>224</v>
      </c>
      <c r="C108" s="99"/>
      <c r="D108" s="79"/>
      <c r="E108" s="80"/>
    </row>
    <row r="109" spans="1:5" s="4" customFormat="1" ht="16.5" customHeight="1" x14ac:dyDescent="0.25">
      <c r="A109" s="81" t="s">
        <v>287</v>
      </c>
      <c r="B109" s="97" t="s">
        <v>225</v>
      </c>
      <c r="C109" s="99"/>
      <c r="D109" s="79"/>
      <c r="E109" s="80"/>
    </row>
    <row r="110" spans="1:5" s="4" customFormat="1" ht="30.75" customHeight="1" x14ac:dyDescent="0.25">
      <c r="A110" s="81" t="s">
        <v>288</v>
      </c>
      <c r="B110" s="97" t="s">
        <v>226</v>
      </c>
      <c r="C110" s="99"/>
      <c r="D110" s="79"/>
      <c r="E110" s="80"/>
    </row>
    <row r="111" spans="1:5" s="4" customFormat="1" ht="42.75" customHeight="1" x14ac:dyDescent="0.25">
      <c r="A111" s="81" t="s">
        <v>289</v>
      </c>
      <c r="B111" s="97" t="s">
        <v>227</v>
      </c>
      <c r="C111" s="99"/>
      <c r="D111" s="79"/>
      <c r="E111" s="80"/>
    </row>
    <row r="112" spans="1:5" s="4" customFormat="1" ht="54" customHeight="1" x14ac:dyDescent="0.25">
      <c r="A112" s="81" t="s">
        <v>290</v>
      </c>
      <c r="B112" s="97" t="s">
        <v>228</v>
      </c>
      <c r="C112" s="99"/>
      <c r="D112" s="79"/>
      <c r="E112" s="80"/>
    </row>
    <row r="113" spans="1:5" s="4" customFormat="1" ht="33" customHeight="1" x14ac:dyDescent="0.25">
      <c r="A113" s="81" t="s">
        <v>109</v>
      </c>
      <c r="B113" s="97" t="s">
        <v>229</v>
      </c>
      <c r="C113" s="99"/>
      <c r="D113" s="79"/>
      <c r="E113" s="80"/>
    </row>
    <row r="114" spans="1:5" s="4" customFormat="1" ht="28.5" customHeight="1" x14ac:dyDescent="0.25">
      <c r="A114" s="81" t="s">
        <v>291</v>
      </c>
      <c r="B114" s="97" t="s">
        <v>231</v>
      </c>
      <c r="C114" s="99"/>
      <c r="D114" s="79"/>
      <c r="E114" s="80"/>
    </row>
    <row r="115" spans="1:5" s="4" customFormat="1" ht="21" customHeight="1" x14ac:dyDescent="0.25">
      <c r="A115" s="81" t="s">
        <v>292</v>
      </c>
      <c r="B115" s="97" t="s">
        <v>232</v>
      </c>
      <c r="C115" s="99"/>
      <c r="D115" s="79"/>
      <c r="E115" s="80"/>
    </row>
    <row r="116" spans="1:5" s="4" customFormat="1" ht="28.5" customHeight="1" x14ac:dyDescent="0.25">
      <c r="A116" s="81" t="s">
        <v>293</v>
      </c>
      <c r="B116" s="97" t="s">
        <v>233</v>
      </c>
      <c r="C116" s="99"/>
      <c r="D116" s="79"/>
      <c r="E116" s="80"/>
    </row>
    <row r="117" spans="1:5" s="4" customFormat="1" ht="32.25" customHeight="1" x14ac:dyDescent="0.25">
      <c r="A117" s="81" t="s">
        <v>294</v>
      </c>
      <c r="B117" s="97" t="s">
        <v>230</v>
      </c>
      <c r="C117" s="99"/>
      <c r="D117" s="79"/>
      <c r="E117" s="80"/>
    </row>
    <row r="118" spans="1:5" s="4" customFormat="1" ht="21.75" customHeight="1" x14ac:dyDescent="0.25">
      <c r="A118" s="81" t="s">
        <v>295</v>
      </c>
      <c r="B118" s="97" t="s">
        <v>234</v>
      </c>
      <c r="C118" s="99"/>
      <c r="D118" s="79"/>
      <c r="E118" s="80"/>
    </row>
    <row r="119" spans="1:5" s="4" customFormat="1" ht="21.75" customHeight="1" x14ac:dyDescent="0.25">
      <c r="A119" s="81" t="s">
        <v>296</v>
      </c>
      <c r="B119" s="97" t="s">
        <v>255</v>
      </c>
      <c r="C119" s="99"/>
      <c r="D119" s="79"/>
      <c r="E119" s="80"/>
    </row>
    <row r="120" spans="1:5" s="4" customFormat="1" ht="21.75" customHeight="1" x14ac:dyDescent="0.25">
      <c r="A120" s="81" t="s">
        <v>297</v>
      </c>
      <c r="B120" s="97" t="s">
        <v>235</v>
      </c>
      <c r="C120" s="99"/>
      <c r="D120" s="79"/>
      <c r="E120" s="80"/>
    </row>
    <row r="121" spans="1:5" s="4" customFormat="1" ht="21.75" customHeight="1" x14ac:dyDescent="0.25">
      <c r="A121" s="81" t="s">
        <v>298</v>
      </c>
      <c r="B121" s="97" t="s">
        <v>236</v>
      </c>
      <c r="C121" s="99"/>
      <c r="D121" s="79"/>
      <c r="E121" s="80"/>
    </row>
    <row r="122" spans="1:5" s="4" customFormat="1" ht="21.75" customHeight="1" x14ac:dyDescent="0.25">
      <c r="A122" s="81" t="s">
        <v>299</v>
      </c>
      <c r="B122" s="97" t="s">
        <v>256</v>
      </c>
      <c r="C122" s="99"/>
      <c r="D122" s="79"/>
      <c r="E122" s="80"/>
    </row>
    <row r="123" spans="1:5" s="4" customFormat="1" ht="21.75" customHeight="1" x14ac:dyDescent="0.25">
      <c r="A123" s="81" t="s">
        <v>300</v>
      </c>
      <c r="B123" s="97" t="s">
        <v>257</v>
      </c>
      <c r="C123" s="99"/>
      <c r="D123" s="79"/>
      <c r="E123" s="80"/>
    </row>
    <row r="124" spans="1:5" s="4" customFormat="1" ht="21.75" customHeight="1" x14ac:dyDescent="0.25">
      <c r="A124" s="81" t="s">
        <v>301</v>
      </c>
      <c r="B124" s="97" t="s">
        <v>258</v>
      </c>
      <c r="C124" s="99"/>
      <c r="D124" s="79"/>
      <c r="E124" s="80"/>
    </row>
    <row r="125" spans="1:5" s="4" customFormat="1" ht="21.75" customHeight="1" x14ac:dyDescent="0.25">
      <c r="A125" s="81" t="s">
        <v>302</v>
      </c>
      <c r="B125" s="97" t="s">
        <v>259</v>
      </c>
      <c r="C125" s="99"/>
      <c r="D125" s="79"/>
      <c r="E125" s="80"/>
    </row>
    <row r="126" spans="1:5" s="4" customFormat="1" ht="44.25" customHeight="1" x14ac:dyDescent="0.25">
      <c r="A126" s="81" t="s">
        <v>303</v>
      </c>
      <c r="B126" s="97" t="s">
        <v>283</v>
      </c>
      <c r="C126" s="99"/>
      <c r="D126" s="79"/>
      <c r="E126" s="80"/>
    </row>
    <row r="127" spans="1:5" s="4" customFormat="1" ht="40.5" customHeight="1" x14ac:dyDescent="0.25">
      <c r="A127" s="81" t="s">
        <v>304</v>
      </c>
      <c r="B127" s="97" t="s">
        <v>237</v>
      </c>
      <c r="C127" s="99"/>
      <c r="D127" s="79"/>
      <c r="E127" s="80"/>
    </row>
    <row r="128" spans="1:5" s="4" customFormat="1" ht="44.25" customHeight="1" x14ac:dyDescent="0.25">
      <c r="A128" s="81" t="s">
        <v>305</v>
      </c>
      <c r="B128" s="97" t="s">
        <v>239</v>
      </c>
      <c r="C128" s="99"/>
      <c r="D128" s="79"/>
      <c r="E128" s="80"/>
    </row>
    <row r="129" spans="1:5" s="4" customFormat="1" ht="30.75" customHeight="1" x14ac:dyDescent="0.25">
      <c r="A129" s="81" t="s">
        <v>306</v>
      </c>
      <c r="B129" s="97" t="s">
        <v>238</v>
      </c>
      <c r="C129" s="99"/>
      <c r="D129" s="79"/>
      <c r="E129" s="80"/>
    </row>
    <row r="130" spans="1:5" s="4" customFormat="1" ht="40.5" customHeight="1" x14ac:dyDescent="0.25">
      <c r="A130" s="81" t="s">
        <v>307</v>
      </c>
      <c r="B130" s="97" t="s">
        <v>240</v>
      </c>
      <c r="C130" s="99"/>
      <c r="D130" s="79"/>
      <c r="E130" s="80"/>
    </row>
    <row r="131" spans="1:5" s="4" customFormat="1" ht="42" customHeight="1" x14ac:dyDescent="0.25">
      <c r="A131" s="81" t="s">
        <v>308</v>
      </c>
      <c r="B131" s="97" t="s">
        <v>175</v>
      </c>
      <c r="C131" s="99"/>
      <c r="D131" s="79"/>
      <c r="E131" s="80"/>
    </row>
    <row r="132" spans="1:5" s="4" customFormat="1" ht="33" customHeight="1" x14ac:dyDescent="0.25">
      <c r="A132" s="81" t="s">
        <v>309</v>
      </c>
      <c r="B132" s="97" t="s">
        <v>241</v>
      </c>
      <c r="C132" s="99"/>
      <c r="D132" s="79"/>
      <c r="E132" s="80"/>
    </row>
    <row r="133" spans="1:5" s="4" customFormat="1" ht="30" customHeight="1" x14ac:dyDescent="0.25">
      <c r="A133" s="81" t="s">
        <v>310</v>
      </c>
      <c r="B133" s="97" t="s">
        <v>242</v>
      </c>
      <c r="C133" s="99"/>
      <c r="D133" s="79"/>
      <c r="E133" s="80"/>
    </row>
    <row r="134" spans="1:5" s="4" customFormat="1" ht="21.75" customHeight="1" x14ac:dyDescent="0.25">
      <c r="A134" s="81" t="s">
        <v>311</v>
      </c>
      <c r="B134" s="110" t="s">
        <v>243</v>
      </c>
      <c r="C134" s="110"/>
      <c r="D134" s="79"/>
      <c r="E134" s="80"/>
    </row>
    <row r="135" spans="1:5" s="4" customFormat="1" ht="39.75" customHeight="1" x14ac:dyDescent="0.25">
      <c r="A135" s="81" t="s">
        <v>312</v>
      </c>
      <c r="B135" s="109" t="s">
        <v>244</v>
      </c>
      <c r="C135" s="110"/>
      <c r="D135" s="79"/>
      <c r="E135" s="80"/>
    </row>
    <row r="136" spans="1:5" s="4" customFormat="1" ht="30" customHeight="1" x14ac:dyDescent="0.25">
      <c r="A136" s="81" t="s">
        <v>313</v>
      </c>
      <c r="B136" s="109" t="s">
        <v>245</v>
      </c>
      <c r="C136" s="109"/>
      <c r="D136" s="79"/>
      <c r="E136" s="80"/>
    </row>
    <row r="137" spans="1:5" s="4" customFormat="1" ht="31.5" customHeight="1" x14ac:dyDescent="0.25">
      <c r="A137" s="81" t="s">
        <v>314</v>
      </c>
      <c r="B137" s="109" t="s">
        <v>246</v>
      </c>
      <c r="C137" s="109"/>
      <c r="D137" s="79"/>
      <c r="E137" s="80"/>
    </row>
    <row r="138" spans="1:5" s="4" customFormat="1" ht="28.5" customHeight="1" x14ac:dyDescent="0.25">
      <c r="A138" s="81" t="s">
        <v>315</v>
      </c>
      <c r="B138" s="109" t="s">
        <v>247</v>
      </c>
      <c r="C138" s="109"/>
      <c r="D138" s="79"/>
      <c r="E138" s="80"/>
    </row>
    <row r="139" spans="1:5" s="4" customFormat="1" ht="30" customHeight="1" x14ac:dyDescent="0.25">
      <c r="A139" s="81" t="s">
        <v>316</v>
      </c>
      <c r="B139" s="109" t="s">
        <v>248</v>
      </c>
      <c r="C139" s="109"/>
      <c r="D139" s="79"/>
      <c r="E139" s="80"/>
    </row>
    <row r="140" spans="1:5" s="4" customFormat="1" ht="28.5" customHeight="1" x14ac:dyDescent="0.25">
      <c r="A140" s="81" t="s">
        <v>317</v>
      </c>
      <c r="B140" s="109" t="s">
        <v>249</v>
      </c>
      <c r="C140" s="109"/>
      <c r="D140" s="79"/>
      <c r="E140" s="80"/>
    </row>
    <row r="141" spans="1:5" s="4" customFormat="1" ht="21.75" customHeight="1" x14ac:dyDescent="0.25">
      <c r="A141" s="81" t="s">
        <v>318</v>
      </c>
      <c r="B141" s="110" t="s">
        <v>250</v>
      </c>
      <c r="C141" s="110"/>
      <c r="D141" s="79"/>
      <c r="E141" s="80"/>
    </row>
    <row r="142" spans="1:5" s="4" customFormat="1" ht="31.5" customHeight="1" x14ac:dyDescent="0.25">
      <c r="A142" s="81" t="s">
        <v>319</v>
      </c>
      <c r="B142" s="109" t="s">
        <v>251</v>
      </c>
      <c r="C142" s="109"/>
      <c r="D142" s="79"/>
      <c r="E142" s="80"/>
    </row>
    <row r="143" spans="1:5" s="4" customFormat="1" ht="31.5" customHeight="1" x14ac:dyDescent="0.25">
      <c r="A143" s="81" t="s">
        <v>320</v>
      </c>
      <c r="B143" s="109" t="s">
        <v>252</v>
      </c>
      <c r="C143" s="109"/>
      <c r="D143" s="79"/>
      <c r="E143" s="80"/>
    </row>
    <row r="144" spans="1:5" s="4" customFormat="1" ht="31.5" customHeight="1" x14ac:dyDescent="0.25">
      <c r="A144" s="81" t="s">
        <v>321</v>
      </c>
      <c r="B144" s="109" t="s">
        <v>253</v>
      </c>
      <c r="C144" s="109"/>
      <c r="D144" s="79"/>
      <c r="E144" s="80"/>
    </row>
    <row r="145" spans="1:5" s="4" customFormat="1" ht="42.75" customHeight="1" x14ac:dyDescent="0.25">
      <c r="A145" s="81" t="s">
        <v>322</v>
      </c>
      <c r="B145" s="166" t="s">
        <v>270</v>
      </c>
      <c r="C145" s="167"/>
      <c r="D145" s="79"/>
      <c r="E145" s="80"/>
    </row>
    <row r="146" spans="1:5" s="4" customFormat="1" ht="41.25" customHeight="1" x14ac:dyDescent="0.25">
      <c r="A146" s="81" t="s">
        <v>323</v>
      </c>
      <c r="B146" s="97" t="s">
        <v>254</v>
      </c>
      <c r="C146" s="99"/>
      <c r="D146" s="79"/>
      <c r="E146" s="80"/>
    </row>
    <row r="147" spans="1:5" s="4" customFormat="1" ht="21" customHeight="1" x14ac:dyDescent="0.25">
      <c r="A147" s="81" t="s">
        <v>324</v>
      </c>
      <c r="B147" s="159" t="s">
        <v>150</v>
      </c>
      <c r="C147" s="159"/>
      <c r="D147" s="94"/>
      <c r="E147" s="80"/>
    </row>
    <row r="148" spans="1:5" s="4" customFormat="1" ht="30.75" customHeight="1" x14ac:dyDescent="0.25">
      <c r="A148" s="196" t="s">
        <v>328</v>
      </c>
      <c r="B148" s="109" t="s">
        <v>260</v>
      </c>
      <c r="C148" s="109"/>
      <c r="D148" s="79"/>
      <c r="E148" s="80"/>
    </row>
    <row r="149" spans="1:5" s="4" customFormat="1" ht="33.75" customHeight="1" x14ac:dyDescent="0.25">
      <c r="A149" s="196" t="s">
        <v>329</v>
      </c>
      <c r="B149" s="109" t="s">
        <v>261</v>
      </c>
      <c r="C149" s="109"/>
      <c r="D149" s="79"/>
      <c r="E149" s="80"/>
    </row>
    <row r="150" spans="1:5" s="4" customFormat="1" ht="29.25" customHeight="1" x14ac:dyDescent="0.25">
      <c r="A150" s="196" t="s">
        <v>383</v>
      </c>
      <c r="B150" s="109" t="s">
        <v>262</v>
      </c>
      <c r="C150" s="109"/>
      <c r="D150" s="79"/>
      <c r="E150" s="80"/>
    </row>
    <row r="151" spans="1:5" s="4" customFormat="1" ht="60.75" customHeight="1" x14ac:dyDescent="0.25">
      <c r="A151" s="196" t="s">
        <v>384</v>
      </c>
      <c r="B151" s="109" t="s">
        <v>263</v>
      </c>
      <c r="C151" s="109"/>
      <c r="D151" s="79"/>
      <c r="E151" s="80"/>
    </row>
    <row r="152" spans="1:5" s="4" customFormat="1" ht="57" customHeight="1" x14ac:dyDescent="0.25">
      <c r="A152" s="196" t="s">
        <v>385</v>
      </c>
      <c r="B152" s="109" t="s">
        <v>264</v>
      </c>
      <c r="C152" s="109"/>
      <c r="D152" s="79"/>
      <c r="E152" s="80"/>
    </row>
    <row r="153" spans="1:5" s="4" customFormat="1" ht="28.5" customHeight="1" x14ac:dyDescent="0.25">
      <c r="A153" s="196" t="s">
        <v>386</v>
      </c>
      <c r="B153" s="109" t="s">
        <v>265</v>
      </c>
      <c r="C153" s="109"/>
      <c r="D153" s="79"/>
      <c r="E153" s="80"/>
    </row>
    <row r="154" spans="1:5" s="4" customFormat="1" ht="8.4499999999999993" customHeight="1" x14ac:dyDescent="0.25">
      <c r="A154" s="144"/>
      <c r="B154" s="144"/>
      <c r="C154" s="144"/>
      <c r="D154" s="144"/>
      <c r="E154" s="144"/>
    </row>
    <row r="155" spans="1:5" s="2" customFormat="1" ht="20.100000000000001" customHeight="1" x14ac:dyDescent="0.25">
      <c r="A155" s="132" t="s">
        <v>274</v>
      </c>
      <c r="B155" s="132"/>
      <c r="C155" s="132"/>
      <c r="D155" s="132"/>
      <c r="E155" s="132"/>
    </row>
    <row r="156" spans="1:5" s="2" customFormat="1" ht="9" customHeight="1" x14ac:dyDescent="0.25">
      <c r="A156" s="135"/>
      <c r="B156" s="136"/>
      <c r="C156" s="136"/>
      <c r="D156" s="136"/>
      <c r="E156" s="137"/>
    </row>
    <row r="157" spans="1:5" s="3" customFormat="1" ht="99" customHeight="1" x14ac:dyDescent="0.25">
      <c r="A157" s="145" t="s">
        <v>137</v>
      </c>
      <c r="B157" s="146"/>
      <c r="C157" s="147"/>
      <c r="D157" s="140" t="s">
        <v>272</v>
      </c>
      <c r="E157" s="140"/>
    </row>
    <row r="158" spans="1:5" s="3" customFormat="1" ht="54" customHeight="1" x14ac:dyDescent="0.25">
      <c r="A158" s="148"/>
      <c r="B158" s="149"/>
      <c r="C158" s="150"/>
      <c r="D158" s="59" t="s">
        <v>3</v>
      </c>
      <c r="E158" s="59" t="s">
        <v>10</v>
      </c>
    </row>
    <row r="159" spans="1:5" s="2" customFormat="1" ht="20.25" customHeight="1" x14ac:dyDescent="0.25">
      <c r="A159" s="82" t="s">
        <v>7</v>
      </c>
      <c r="B159" s="114" t="s">
        <v>78</v>
      </c>
      <c r="C159" s="115"/>
      <c r="D159" s="78"/>
      <c r="E159" s="83"/>
    </row>
    <row r="160" spans="1:5" s="2" customFormat="1" ht="18" customHeight="1" x14ac:dyDescent="0.25">
      <c r="A160" s="82" t="s">
        <v>23</v>
      </c>
      <c r="B160" s="114" t="s">
        <v>156</v>
      </c>
      <c r="C160" s="115"/>
      <c r="D160" s="78"/>
      <c r="E160" s="83"/>
    </row>
    <row r="161" spans="1:5" s="2" customFormat="1" ht="30.75" customHeight="1" x14ac:dyDescent="0.25">
      <c r="A161" s="84" t="s">
        <v>32</v>
      </c>
      <c r="B161" s="114" t="s">
        <v>387</v>
      </c>
      <c r="C161" s="115"/>
      <c r="D161" s="78"/>
      <c r="E161" s="83"/>
    </row>
    <row r="162" spans="1:5" s="2" customFormat="1" ht="20.25" customHeight="1" x14ac:dyDescent="0.25">
      <c r="A162" s="84" t="s">
        <v>33</v>
      </c>
      <c r="B162" s="114" t="s">
        <v>34</v>
      </c>
      <c r="C162" s="115"/>
      <c r="D162" s="78"/>
      <c r="E162" s="83"/>
    </row>
    <row r="163" spans="1:5" s="2" customFormat="1" ht="18.75" customHeight="1" x14ac:dyDescent="0.25">
      <c r="A163" s="84" t="s">
        <v>35</v>
      </c>
      <c r="B163" s="114" t="s">
        <v>80</v>
      </c>
      <c r="C163" s="115"/>
      <c r="D163" s="78"/>
      <c r="E163" s="83"/>
    </row>
    <row r="164" spans="1:5" s="2" customFormat="1" ht="32.25" customHeight="1" x14ac:dyDescent="0.25">
      <c r="A164" s="84" t="s">
        <v>36</v>
      </c>
      <c r="B164" s="114" t="s">
        <v>123</v>
      </c>
      <c r="C164" s="115"/>
      <c r="D164" s="78"/>
      <c r="E164" s="83"/>
    </row>
    <row r="165" spans="1:5" s="2" customFormat="1" ht="41.25" customHeight="1" x14ac:dyDescent="0.25">
      <c r="A165" s="84" t="s">
        <v>37</v>
      </c>
      <c r="B165" s="114" t="s">
        <v>57</v>
      </c>
      <c r="C165" s="115"/>
      <c r="D165" s="78"/>
      <c r="E165" s="83"/>
    </row>
    <row r="166" spans="1:5" s="2" customFormat="1" ht="39.75" customHeight="1" x14ac:dyDescent="0.25">
      <c r="A166" s="84" t="s">
        <v>38</v>
      </c>
      <c r="B166" s="151" t="s">
        <v>62</v>
      </c>
      <c r="C166" s="152"/>
      <c r="D166" s="78"/>
      <c r="E166" s="83"/>
    </row>
    <row r="167" spans="1:5" s="2" customFormat="1" ht="40.5" customHeight="1" x14ac:dyDescent="0.25">
      <c r="A167" s="84" t="s">
        <v>109</v>
      </c>
      <c r="B167" s="114" t="s">
        <v>157</v>
      </c>
      <c r="C167" s="115"/>
      <c r="D167" s="78"/>
      <c r="E167" s="83"/>
    </row>
    <row r="168" spans="1:5" s="2" customFormat="1" ht="42.75" customHeight="1" x14ac:dyDescent="0.25">
      <c r="A168" s="82" t="s">
        <v>24</v>
      </c>
      <c r="B168" s="114" t="s">
        <v>158</v>
      </c>
      <c r="C168" s="115"/>
      <c r="D168" s="78"/>
      <c r="E168" s="83"/>
    </row>
    <row r="169" spans="1:5" s="2" customFormat="1" ht="110.25" customHeight="1" x14ac:dyDescent="0.25">
      <c r="A169" s="82" t="s">
        <v>25</v>
      </c>
      <c r="B169" s="114" t="s">
        <v>159</v>
      </c>
      <c r="C169" s="115"/>
      <c r="D169" s="78"/>
      <c r="E169" s="83"/>
    </row>
    <row r="170" spans="1:5" s="2" customFormat="1" ht="52.5" customHeight="1" x14ac:dyDescent="0.25">
      <c r="A170" s="82" t="s">
        <v>26</v>
      </c>
      <c r="B170" s="114" t="s">
        <v>160</v>
      </c>
      <c r="C170" s="115"/>
      <c r="D170" s="78"/>
      <c r="E170" s="83"/>
    </row>
    <row r="171" spans="1:5" s="2" customFormat="1" ht="77.25" customHeight="1" x14ac:dyDescent="0.25">
      <c r="A171" s="82" t="s">
        <v>27</v>
      </c>
      <c r="B171" s="114" t="s">
        <v>161</v>
      </c>
      <c r="C171" s="115"/>
      <c r="D171" s="78"/>
      <c r="E171" s="83"/>
    </row>
    <row r="172" spans="1:5" s="2" customFormat="1" ht="54" customHeight="1" x14ac:dyDescent="0.25">
      <c r="A172" s="82" t="s">
        <v>28</v>
      </c>
      <c r="B172" s="114" t="s">
        <v>63</v>
      </c>
      <c r="C172" s="115"/>
      <c r="D172" s="78"/>
      <c r="E172" s="83"/>
    </row>
    <row r="173" spans="1:5" s="2" customFormat="1" ht="72.75" customHeight="1" x14ac:dyDescent="0.25">
      <c r="A173" s="82" t="s">
        <v>29</v>
      </c>
      <c r="B173" s="114" t="s">
        <v>39</v>
      </c>
      <c r="C173" s="115"/>
      <c r="D173" s="78"/>
      <c r="E173" s="83"/>
    </row>
    <row r="174" spans="1:5" s="2" customFormat="1" ht="91.5" customHeight="1" x14ac:dyDescent="0.25">
      <c r="A174" s="82" t="s">
        <v>30</v>
      </c>
      <c r="B174" s="114" t="s">
        <v>64</v>
      </c>
      <c r="C174" s="115"/>
      <c r="D174" s="78"/>
      <c r="E174" s="83"/>
    </row>
    <row r="175" spans="1:5" s="2" customFormat="1" ht="51" customHeight="1" x14ac:dyDescent="0.25">
      <c r="A175" s="82" t="s">
        <v>31</v>
      </c>
      <c r="B175" s="114" t="s">
        <v>40</v>
      </c>
      <c r="C175" s="115"/>
      <c r="D175" s="78"/>
      <c r="E175" s="83"/>
    </row>
    <row r="176" spans="1:5" s="2" customFormat="1" ht="108" customHeight="1" x14ac:dyDescent="0.25">
      <c r="A176" s="82" t="s">
        <v>41</v>
      </c>
      <c r="B176" s="114" t="s">
        <v>162</v>
      </c>
      <c r="C176" s="115"/>
      <c r="D176" s="78"/>
      <c r="E176" s="83"/>
    </row>
    <row r="177" spans="1:5" s="2" customFormat="1" ht="102" customHeight="1" x14ac:dyDescent="0.25">
      <c r="A177" s="82" t="s">
        <v>42</v>
      </c>
      <c r="B177" s="114" t="s">
        <v>163</v>
      </c>
      <c r="C177" s="115"/>
      <c r="D177" s="78"/>
      <c r="E177" s="83"/>
    </row>
    <row r="178" spans="1:5" s="2" customFormat="1" ht="99.75" customHeight="1" x14ac:dyDescent="0.25">
      <c r="A178" s="82" t="s">
        <v>43</v>
      </c>
      <c r="B178" s="114" t="s">
        <v>164</v>
      </c>
      <c r="C178" s="115"/>
      <c r="D178" s="78"/>
      <c r="E178" s="83"/>
    </row>
    <row r="179" spans="1:5" s="2" customFormat="1" ht="30" customHeight="1" x14ac:dyDescent="0.25">
      <c r="A179" s="84" t="s">
        <v>65</v>
      </c>
      <c r="B179" s="114" t="s">
        <v>165</v>
      </c>
      <c r="C179" s="115"/>
      <c r="D179" s="78"/>
      <c r="E179" s="83"/>
    </row>
    <row r="180" spans="1:5" s="2" customFormat="1" ht="30" customHeight="1" x14ac:dyDescent="0.25">
      <c r="A180" s="84" t="s">
        <v>66</v>
      </c>
      <c r="B180" s="114" t="s">
        <v>79</v>
      </c>
      <c r="C180" s="115"/>
      <c r="D180" s="78"/>
      <c r="E180" s="83"/>
    </row>
    <row r="181" spans="1:5" s="2" customFormat="1" ht="42" customHeight="1" x14ac:dyDescent="0.25">
      <c r="A181" s="84" t="s">
        <v>67</v>
      </c>
      <c r="B181" s="114" t="s">
        <v>166</v>
      </c>
      <c r="C181" s="115"/>
      <c r="D181" s="78"/>
      <c r="E181" s="83"/>
    </row>
    <row r="182" spans="1:5" s="2" customFormat="1" ht="39.75" customHeight="1" x14ac:dyDescent="0.25">
      <c r="A182" s="84" t="s">
        <v>68</v>
      </c>
      <c r="B182" s="114" t="s">
        <v>81</v>
      </c>
      <c r="C182" s="115"/>
      <c r="D182" s="78"/>
      <c r="E182" s="83"/>
    </row>
    <row r="183" spans="1:5" s="2" customFormat="1" ht="30.75" customHeight="1" x14ac:dyDescent="0.25">
      <c r="A183" s="84" t="s">
        <v>69</v>
      </c>
      <c r="B183" s="114" t="s">
        <v>45</v>
      </c>
      <c r="C183" s="115"/>
      <c r="D183" s="78"/>
      <c r="E183" s="83"/>
    </row>
    <row r="184" spans="1:5" s="2" customFormat="1" ht="26.25" customHeight="1" x14ac:dyDescent="0.25">
      <c r="A184" s="84" t="s">
        <v>70</v>
      </c>
      <c r="B184" s="114" t="s">
        <v>167</v>
      </c>
      <c r="C184" s="115"/>
      <c r="D184" s="78"/>
      <c r="E184" s="83"/>
    </row>
    <row r="185" spans="1:5" s="2" customFormat="1" ht="51.75" customHeight="1" x14ac:dyDescent="0.25">
      <c r="A185" s="84" t="s">
        <v>71</v>
      </c>
      <c r="B185" s="114" t="s">
        <v>124</v>
      </c>
      <c r="C185" s="115"/>
      <c r="D185" s="78"/>
      <c r="E185" s="83"/>
    </row>
    <row r="186" spans="1:5" s="2" customFormat="1" ht="64.5" customHeight="1" x14ac:dyDescent="0.25">
      <c r="A186" s="84" t="s">
        <v>72</v>
      </c>
      <c r="B186" s="114" t="s">
        <v>168</v>
      </c>
      <c r="C186" s="115"/>
      <c r="D186" s="78"/>
      <c r="E186" s="83"/>
    </row>
    <row r="187" spans="1:5" s="2" customFormat="1" ht="40.5" customHeight="1" x14ac:dyDescent="0.25">
      <c r="A187" s="82" t="s">
        <v>44</v>
      </c>
      <c r="B187" s="114" t="s">
        <v>169</v>
      </c>
      <c r="C187" s="115"/>
      <c r="D187" s="78"/>
      <c r="E187" s="83"/>
    </row>
    <row r="188" spans="1:5" s="2" customFormat="1" ht="30.75" customHeight="1" x14ac:dyDescent="0.25">
      <c r="A188" s="82" t="s">
        <v>46</v>
      </c>
      <c r="B188" s="114" t="s">
        <v>48</v>
      </c>
      <c r="C188" s="115"/>
      <c r="D188" s="77" t="s">
        <v>77</v>
      </c>
      <c r="E188" s="83"/>
    </row>
    <row r="189" spans="1:5" s="2" customFormat="1" ht="25.5" customHeight="1" x14ac:dyDescent="0.25">
      <c r="A189" s="84" t="s">
        <v>73</v>
      </c>
      <c r="B189" s="114" t="s">
        <v>125</v>
      </c>
      <c r="C189" s="115"/>
      <c r="D189" s="78"/>
      <c r="E189" s="83"/>
    </row>
    <row r="190" spans="1:5" s="2" customFormat="1" ht="41.25" customHeight="1" x14ac:dyDescent="0.25">
      <c r="A190" s="84" t="s">
        <v>74</v>
      </c>
      <c r="B190" s="114" t="s">
        <v>128</v>
      </c>
      <c r="C190" s="115"/>
      <c r="D190" s="78"/>
      <c r="E190" s="83"/>
    </row>
    <row r="191" spans="1:5" s="2" customFormat="1" ht="135" customHeight="1" x14ac:dyDescent="0.25">
      <c r="A191" s="82" t="s">
        <v>47</v>
      </c>
      <c r="B191" s="114" t="s">
        <v>126</v>
      </c>
      <c r="C191" s="115"/>
      <c r="D191" s="78"/>
      <c r="E191" s="83"/>
    </row>
    <row r="192" spans="1:5" s="2" customFormat="1" ht="54" customHeight="1" x14ac:dyDescent="0.25">
      <c r="A192" s="82" t="s">
        <v>49</v>
      </c>
      <c r="B192" s="114" t="s">
        <v>53</v>
      </c>
      <c r="C192" s="115"/>
      <c r="D192" s="78"/>
      <c r="E192" s="83"/>
    </row>
    <row r="193" spans="1:6" s="2" customFormat="1" ht="72.75" customHeight="1" x14ac:dyDescent="0.25">
      <c r="A193" s="85" t="s">
        <v>50</v>
      </c>
      <c r="B193" s="114" t="s">
        <v>127</v>
      </c>
      <c r="C193" s="115"/>
      <c r="D193" s="78"/>
      <c r="E193" s="83"/>
    </row>
    <row r="194" spans="1:6" s="2" customFormat="1" ht="27" customHeight="1" x14ac:dyDescent="0.25">
      <c r="A194" s="85" t="s">
        <v>51</v>
      </c>
      <c r="B194" s="114" t="s">
        <v>130</v>
      </c>
      <c r="C194" s="115"/>
      <c r="D194" s="78"/>
      <c r="E194" s="83"/>
    </row>
    <row r="195" spans="1:6" s="2" customFormat="1" ht="63.75" customHeight="1" x14ac:dyDescent="0.25">
      <c r="A195" s="85" t="s">
        <v>52</v>
      </c>
      <c r="B195" s="114" t="s">
        <v>85</v>
      </c>
      <c r="C195" s="115"/>
      <c r="D195" s="78"/>
      <c r="E195" s="83"/>
    </row>
    <row r="196" spans="1:6" s="2" customFormat="1" ht="207" customHeight="1" x14ac:dyDescent="0.25">
      <c r="A196" s="85" t="s">
        <v>129</v>
      </c>
      <c r="B196" s="114" t="s">
        <v>55</v>
      </c>
      <c r="C196" s="115"/>
      <c r="D196" s="78"/>
      <c r="E196" s="83"/>
    </row>
    <row r="197" spans="1:6" s="2" customFormat="1" ht="87.75" customHeight="1" x14ac:dyDescent="0.25">
      <c r="A197" s="85" t="s">
        <v>131</v>
      </c>
      <c r="B197" s="114" t="s">
        <v>84</v>
      </c>
      <c r="C197" s="115"/>
      <c r="D197" s="78"/>
      <c r="E197" s="83"/>
    </row>
    <row r="198" spans="1:6" s="2" customFormat="1" ht="135" customHeight="1" x14ac:dyDescent="0.25">
      <c r="A198" s="85" t="s">
        <v>54</v>
      </c>
      <c r="B198" s="114" t="s">
        <v>56</v>
      </c>
      <c r="C198" s="115"/>
      <c r="D198" s="78"/>
      <c r="E198" s="83"/>
    </row>
    <row r="199" spans="1:6" s="2" customFormat="1" ht="4.5" customHeight="1" x14ac:dyDescent="0.25">
      <c r="A199" s="138"/>
      <c r="B199" s="138"/>
      <c r="C199" s="138"/>
      <c r="D199" s="138"/>
      <c r="E199" s="138"/>
    </row>
    <row r="200" spans="1:6" s="3" customFormat="1" ht="18.75" customHeight="1" x14ac:dyDescent="0.25">
      <c r="A200" s="132" t="s">
        <v>275</v>
      </c>
      <c r="B200" s="132"/>
      <c r="C200" s="132"/>
      <c r="D200" s="132"/>
      <c r="E200" s="132"/>
    </row>
    <row r="201" spans="1:6" s="3" customFormat="1" ht="5.25" customHeight="1" x14ac:dyDescent="0.25">
      <c r="A201" s="139"/>
      <c r="B201" s="139"/>
      <c r="C201" s="139"/>
      <c r="D201" s="139"/>
      <c r="E201" s="139"/>
    </row>
    <row r="202" spans="1:6" s="2" customFormat="1" ht="110.25" customHeight="1" x14ac:dyDescent="0.25">
      <c r="A202" s="120" t="s">
        <v>75</v>
      </c>
      <c r="B202" s="121"/>
      <c r="C202" s="122"/>
      <c r="D202" s="140" t="s">
        <v>140</v>
      </c>
      <c r="E202" s="140"/>
      <c r="F202" s="126"/>
    </row>
    <row r="203" spans="1:6" s="2" customFormat="1" ht="48.75" customHeight="1" x14ac:dyDescent="0.25">
      <c r="A203" s="123"/>
      <c r="B203" s="124"/>
      <c r="C203" s="125"/>
      <c r="D203" s="59" t="s">
        <v>3</v>
      </c>
      <c r="E203" s="59" t="s">
        <v>10</v>
      </c>
      <c r="F203" s="126"/>
    </row>
    <row r="204" spans="1:6" s="2" customFormat="1" ht="33" customHeight="1" x14ac:dyDescent="0.25">
      <c r="A204" s="84" t="s">
        <v>132</v>
      </c>
      <c r="B204" s="116" t="s">
        <v>279</v>
      </c>
      <c r="C204" s="117"/>
      <c r="D204" s="83"/>
      <c r="E204" s="77"/>
      <c r="F204" s="126"/>
    </row>
    <row r="205" spans="1:6" s="2" customFormat="1" ht="20.25" customHeight="1" x14ac:dyDescent="0.25">
      <c r="A205" s="84" t="s">
        <v>133</v>
      </c>
      <c r="B205" s="118" t="s">
        <v>22</v>
      </c>
      <c r="C205" s="119"/>
      <c r="D205" s="83"/>
      <c r="E205" s="83"/>
      <c r="F205" s="126"/>
    </row>
    <row r="206" spans="1:6" s="3" customFormat="1" ht="42" customHeight="1" x14ac:dyDescent="0.25">
      <c r="A206" s="84" t="s">
        <v>134</v>
      </c>
      <c r="B206" s="116" t="s">
        <v>280</v>
      </c>
      <c r="C206" s="117"/>
      <c r="D206" s="83"/>
      <c r="E206" s="83"/>
      <c r="F206" s="126"/>
    </row>
    <row r="207" spans="1:6" s="3" customFormat="1" ht="39.75" customHeight="1" x14ac:dyDescent="0.25">
      <c r="A207" s="84" t="s">
        <v>136</v>
      </c>
      <c r="B207" s="116" t="s">
        <v>281</v>
      </c>
      <c r="C207" s="117"/>
      <c r="D207" s="83"/>
      <c r="E207" s="83"/>
      <c r="F207" s="126"/>
    </row>
    <row r="208" spans="1:6" s="3" customFormat="1" ht="44.25" customHeight="1" x14ac:dyDescent="0.25">
      <c r="A208" s="84" t="s">
        <v>138</v>
      </c>
      <c r="B208" s="116" t="s">
        <v>282</v>
      </c>
      <c r="C208" s="117"/>
      <c r="D208" s="83"/>
      <c r="E208" s="83"/>
      <c r="F208" s="126"/>
    </row>
    <row r="209" spans="1:6" s="3" customFormat="1" ht="9.75" customHeight="1" x14ac:dyDescent="0.25">
      <c r="A209" s="86"/>
      <c r="B209" s="86"/>
      <c r="C209" s="86"/>
      <c r="D209" s="87"/>
      <c r="E209" s="15"/>
      <c r="F209" s="126"/>
    </row>
    <row r="210" spans="1:6" s="3" customFormat="1" ht="19.5" customHeight="1" x14ac:dyDescent="0.25">
      <c r="A210" s="132" t="s">
        <v>135</v>
      </c>
      <c r="B210" s="132"/>
      <c r="C210" s="132"/>
      <c r="D210" s="132"/>
      <c r="E210" s="132"/>
      <c r="F210" s="126"/>
    </row>
    <row r="211" spans="1:6" s="2" customFormat="1" ht="20.25" customHeight="1" x14ac:dyDescent="0.25">
      <c r="A211" s="88" t="s">
        <v>8</v>
      </c>
      <c r="B211" s="113" t="s">
        <v>276</v>
      </c>
      <c r="C211" s="113"/>
      <c r="D211" s="113"/>
      <c r="E211" s="89"/>
      <c r="F211" s="126"/>
    </row>
    <row r="212" spans="1:6" s="2" customFormat="1" ht="15" customHeight="1" x14ac:dyDescent="0.25">
      <c r="A212" s="88" t="s">
        <v>11</v>
      </c>
      <c r="B212" s="90" t="s">
        <v>12</v>
      </c>
      <c r="C212" s="90"/>
      <c r="D212" s="91"/>
      <c r="E212" s="91"/>
    </row>
    <row r="213" spans="1:6" s="2" customFormat="1" ht="36.75" customHeight="1" x14ac:dyDescent="0.2">
      <c r="A213" s="162" t="s">
        <v>13</v>
      </c>
      <c r="B213" s="162"/>
      <c r="C213" s="162"/>
      <c r="D213" s="162"/>
      <c r="E213" s="162"/>
    </row>
    <row r="214" spans="1:6" s="3" customFormat="1" ht="19.5" customHeight="1" x14ac:dyDescent="0.25">
      <c r="A214" s="161" t="s">
        <v>113</v>
      </c>
      <c r="B214" s="161"/>
      <c r="C214" s="164"/>
      <c r="D214" s="164"/>
      <c r="E214" s="11"/>
    </row>
    <row r="215" spans="1:6" s="8" customFormat="1" ht="17.25" customHeight="1" x14ac:dyDescent="0.25">
      <c r="A215" s="161" t="s">
        <v>14</v>
      </c>
      <c r="B215" s="161"/>
      <c r="C215" s="164"/>
      <c r="D215" s="164"/>
      <c r="E215" s="15"/>
    </row>
    <row r="216" spans="1:6" s="8" customFormat="1" ht="18.75" customHeight="1" x14ac:dyDescent="0.25">
      <c r="A216" s="161" t="s">
        <v>15</v>
      </c>
      <c r="B216" s="161"/>
      <c r="C216" s="164"/>
      <c r="D216" s="164"/>
      <c r="E216" s="15"/>
    </row>
    <row r="217" spans="1:6" s="2" customFormat="1" ht="20.25" customHeight="1" x14ac:dyDescent="0.25">
      <c r="A217" s="161" t="s">
        <v>16</v>
      </c>
      <c r="B217" s="161"/>
      <c r="C217" s="164"/>
      <c r="D217" s="164"/>
      <c r="E217" s="15"/>
    </row>
    <row r="218" spans="1:6" s="2" customFormat="1" ht="13.5" customHeight="1" x14ac:dyDescent="0.25">
      <c r="A218" s="60"/>
      <c r="B218" s="92"/>
      <c r="C218" s="92"/>
      <c r="D218" s="15"/>
      <c r="E218" s="15"/>
    </row>
    <row r="219" spans="1:6" s="2" customFormat="1" ht="15" customHeight="1" x14ac:dyDescent="0.25">
      <c r="A219" s="163" t="s">
        <v>17</v>
      </c>
      <c r="B219" s="163"/>
      <c r="C219" s="163"/>
      <c r="D219" s="163"/>
      <c r="E219" s="163"/>
    </row>
    <row r="220" spans="1:6" s="3" customFormat="1" ht="52.5" customHeight="1" x14ac:dyDescent="0.25">
      <c r="A220" s="161" t="s">
        <v>20</v>
      </c>
      <c r="B220" s="161"/>
      <c r="C220" s="161"/>
      <c r="D220" s="161"/>
      <c r="E220" s="161"/>
    </row>
    <row r="221" spans="1:6" s="3" customFormat="1" ht="10.5" customHeight="1" x14ac:dyDescent="0.2">
      <c r="A221" s="9"/>
      <c r="B221" s="9"/>
      <c r="C221" s="9"/>
      <c r="D221" s="74"/>
      <c r="E221" s="74"/>
    </row>
    <row r="222" spans="1:6" s="2" customFormat="1" ht="19.5" customHeight="1" x14ac:dyDescent="0.2">
      <c r="A222" s="160" t="s">
        <v>111</v>
      </c>
      <c r="B222" s="160"/>
      <c r="C222" s="92"/>
      <c r="D222" s="74"/>
      <c r="E222" s="74"/>
    </row>
    <row r="223" spans="1:6" s="2" customFormat="1" ht="20.100000000000001" customHeight="1" x14ac:dyDescent="0.2">
      <c r="A223" s="10"/>
      <c r="B223" s="153" t="s">
        <v>122</v>
      </c>
      <c r="C223" s="153"/>
      <c r="D223" s="142"/>
      <c r="E223" s="142"/>
    </row>
    <row r="224" spans="1:6" s="3" customFormat="1" ht="17.25" customHeight="1" x14ac:dyDescent="0.2">
      <c r="A224" s="9"/>
      <c r="B224" s="170" t="s">
        <v>121</v>
      </c>
      <c r="C224" s="170"/>
      <c r="D224" s="9"/>
      <c r="E224" s="93"/>
    </row>
    <row r="225" spans="1:5" s="3" customFormat="1" ht="17.25" customHeight="1" x14ac:dyDescent="0.2">
      <c r="A225" s="1"/>
      <c r="B225" s="17"/>
      <c r="C225" s="141"/>
      <c r="D225" s="141"/>
      <c r="E225" s="1"/>
    </row>
    <row r="226" spans="1:5" ht="17.25" customHeight="1" x14ac:dyDescent="0.2">
      <c r="A226" s="2"/>
      <c r="B226" s="2"/>
      <c r="C226" s="2"/>
      <c r="D226" s="10"/>
      <c r="E226" s="1"/>
    </row>
    <row r="227" spans="1:5" s="2" customFormat="1" ht="20.100000000000001" customHeight="1" x14ac:dyDescent="0.25"/>
    <row r="228" spans="1:5" s="2" customFormat="1" ht="20.100000000000001" customHeight="1" x14ac:dyDescent="0.25"/>
    <row r="229" spans="1:5" s="2" customFormat="1" ht="37.5" customHeight="1" x14ac:dyDescent="0.25"/>
    <row r="230" spans="1:5" s="2" customFormat="1" ht="24" customHeight="1" x14ac:dyDescent="0.25"/>
    <row r="231" spans="1:5" s="2" customFormat="1" ht="24" customHeight="1" x14ac:dyDescent="0.25"/>
    <row r="232" spans="1:5" s="2" customFormat="1" ht="24" customHeight="1" x14ac:dyDescent="0.25"/>
    <row r="233" spans="1:5" s="2" customFormat="1" ht="20.100000000000001" customHeight="1" x14ac:dyDescent="0.25"/>
    <row r="234" spans="1:5" s="2" customFormat="1" ht="20.100000000000001" customHeight="1" x14ac:dyDescent="0.25"/>
    <row r="235" spans="1:5" s="2" customFormat="1" ht="50.1" customHeight="1" x14ac:dyDescent="0.25"/>
    <row r="236" spans="1:5" s="2" customFormat="1" ht="43.5" customHeight="1" x14ac:dyDescent="0.2">
      <c r="A236" s="1"/>
      <c r="B236" s="1"/>
      <c r="C236" s="1"/>
    </row>
    <row r="237" spans="1:5" ht="24.75" customHeight="1" x14ac:dyDescent="0.2"/>
    <row r="239" spans="1:5" ht="20.100000000000001" customHeight="1" x14ac:dyDescent="0.2"/>
    <row r="240" spans="1:5" ht="4.5" customHeight="1" x14ac:dyDescent="0.2"/>
    <row r="241" ht="20.100000000000001" customHeight="1" x14ac:dyDescent="0.2"/>
    <row r="242" ht="20.100000000000001" customHeight="1" x14ac:dyDescent="0.2"/>
    <row r="243" ht="20.100000000000001" customHeight="1" x14ac:dyDescent="0.2"/>
  </sheetData>
  <mergeCells count="217">
    <mergeCell ref="B224:C224"/>
    <mergeCell ref="B13:C13"/>
    <mergeCell ref="A106:C106"/>
    <mergeCell ref="B135:C135"/>
    <mergeCell ref="B136:C136"/>
    <mergeCell ref="B137:C137"/>
    <mergeCell ref="B98:C98"/>
    <mergeCell ref="B99:C99"/>
    <mergeCell ref="B100:C100"/>
    <mergeCell ref="B101:C101"/>
    <mergeCell ref="B102:C102"/>
    <mergeCell ref="B103:C103"/>
    <mergeCell ref="B104:C104"/>
    <mergeCell ref="B105:C105"/>
    <mergeCell ref="B107:C107"/>
    <mergeCell ref="B108:C108"/>
    <mergeCell ref="B109:C109"/>
    <mergeCell ref="B118:C118"/>
    <mergeCell ref="B119:C119"/>
    <mergeCell ref="B120:C120"/>
    <mergeCell ref="B121:C121"/>
    <mergeCell ref="B122:C122"/>
    <mergeCell ref="B123:C123"/>
    <mergeCell ref="B124:C124"/>
    <mergeCell ref="B86:C86"/>
    <mergeCell ref="B87:C87"/>
    <mergeCell ref="B126:C126"/>
    <mergeCell ref="B110:C110"/>
    <mergeCell ref="B111:C111"/>
    <mergeCell ref="B112:C112"/>
    <mergeCell ref="B113:C113"/>
    <mergeCell ref="B114:C114"/>
    <mergeCell ref="B115:C115"/>
    <mergeCell ref="B116:C116"/>
    <mergeCell ref="B117:C117"/>
    <mergeCell ref="B90:C90"/>
    <mergeCell ref="B91:C91"/>
    <mergeCell ref="B92:C92"/>
    <mergeCell ref="B93:C93"/>
    <mergeCell ref="B94:C94"/>
    <mergeCell ref="B95:C95"/>
    <mergeCell ref="B96:C96"/>
    <mergeCell ref="B97:C97"/>
    <mergeCell ref="B134:C134"/>
    <mergeCell ref="B127:C127"/>
    <mergeCell ref="B128:C128"/>
    <mergeCell ref="B129:C129"/>
    <mergeCell ref="B130:C130"/>
    <mergeCell ref="B131:C131"/>
    <mergeCell ref="B132:C132"/>
    <mergeCell ref="B133:C133"/>
    <mergeCell ref="B125:C125"/>
    <mergeCell ref="B62:C62"/>
    <mergeCell ref="B61:C61"/>
    <mergeCell ref="B60:C60"/>
    <mergeCell ref="B59:C59"/>
    <mergeCell ref="B49:C49"/>
    <mergeCell ref="B51:C51"/>
    <mergeCell ref="B54:C54"/>
    <mergeCell ref="B55:C55"/>
    <mergeCell ref="B56:C56"/>
    <mergeCell ref="B52:C52"/>
    <mergeCell ref="B53:C53"/>
    <mergeCell ref="B57:C57"/>
    <mergeCell ref="B58:C58"/>
    <mergeCell ref="B39:C39"/>
    <mergeCell ref="B40:C40"/>
    <mergeCell ref="B48:C48"/>
    <mergeCell ref="B36:C36"/>
    <mergeCell ref="B33:C33"/>
    <mergeCell ref="B34:C34"/>
    <mergeCell ref="B45:C45"/>
    <mergeCell ref="B50:C50"/>
    <mergeCell ref="B35:C35"/>
    <mergeCell ref="A27:C28"/>
    <mergeCell ref="B175:C175"/>
    <mergeCell ref="B176:C176"/>
    <mergeCell ref="B177:C177"/>
    <mergeCell ref="A222:B222"/>
    <mergeCell ref="A214:B214"/>
    <mergeCell ref="A215:B215"/>
    <mergeCell ref="A216:B216"/>
    <mergeCell ref="B195:C195"/>
    <mergeCell ref="B186:C186"/>
    <mergeCell ref="B187:C187"/>
    <mergeCell ref="B188:C188"/>
    <mergeCell ref="B189:C189"/>
    <mergeCell ref="A213:E213"/>
    <mergeCell ref="A219:E219"/>
    <mergeCell ref="A220:E220"/>
    <mergeCell ref="A217:B217"/>
    <mergeCell ref="C214:D214"/>
    <mergeCell ref="C215:D215"/>
    <mergeCell ref="C216:D216"/>
    <mergeCell ref="C217:D217"/>
    <mergeCell ref="B208:C208"/>
    <mergeCell ref="B207:C207"/>
    <mergeCell ref="B194:C194"/>
    <mergeCell ref="B69:C69"/>
    <mergeCell ref="B70:C70"/>
    <mergeCell ref="B73:C73"/>
    <mergeCell ref="B72:C72"/>
    <mergeCell ref="B74:C74"/>
    <mergeCell ref="B78:C78"/>
    <mergeCell ref="B167:C167"/>
    <mergeCell ref="B80:C80"/>
    <mergeCell ref="B81:C81"/>
    <mergeCell ref="B82:C82"/>
    <mergeCell ref="B147:C147"/>
    <mergeCell ref="B148:C148"/>
    <mergeCell ref="B149:C149"/>
    <mergeCell ref="B88:C88"/>
    <mergeCell ref="B89:C89"/>
    <mergeCell ref="B138:C138"/>
    <mergeCell ref="B139:C139"/>
    <mergeCell ref="B140:C140"/>
    <mergeCell ref="B141:C141"/>
    <mergeCell ref="B142:C142"/>
    <mergeCell ref="B143:C143"/>
    <mergeCell ref="B144:C144"/>
    <mergeCell ref="B145:C145"/>
    <mergeCell ref="B146:C146"/>
    <mergeCell ref="C225:D225"/>
    <mergeCell ref="D223:E223"/>
    <mergeCell ref="A1:E1"/>
    <mergeCell ref="A16:D16"/>
    <mergeCell ref="D157:E157"/>
    <mergeCell ref="A155:E155"/>
    <mergeCell ref="A18:D18"/>
    <mergeCell ref="A154:E154"/>
    <mergeCell ref="A19:D19"/>
    <mergeCell ref="A157:C158"/>
    <mergeCell ref="B159:C159"/>
    <mergeCell ref="B160:C160"/>
    <mergeCell ref="B161:C161"/>
    <mergeCell ref="B163:C163"/>
    <mergeCell ref="B164:C164"/>
    <mergeCell ref="B165:C165"/>
    <mergeCell ref="B166:C166"/>
    <mergeCell ref="B178:C178"/>
    <mergeCell ref="B179:C179"/>
    <mergeCell ref="B180:C180"/>
    <mergeCell ref="B181:C181"/>
    <mergeCell ref="B223:C223"/>
    <mergeCell ref="D27:E27"/>
    <mergeCell ref="F202:F211"/>
    <mergeCell ref="A2:E2"/>
    <mergeCell ref="A7:E7"/>
    <mergeCell ref="A8:E8"/>
    <mergeCell ref="A15:E15"/>
    <mergeCell ref="A20:D20"/>
    <mergeCell ref="A25:E25"/>
    <mergeCell ref="A23:D23"/>
    <mergeCell ref="A10:E10"/>
    <mergeCell ref="A17:B17"/>
    <mergeCell ref="A156:E156"/>
    <mergeCell ref="A199:E199"/>
    <mergeCell ref="A201:E201"/>
    <mergeCell ref="A200:E200"/>
    <mergeCell ref="A210:E210"/>
    <mergeCell ref="D202:E202"/>
    <mergeCell ref="B206:C206"/>
    <mergeCell ref="B168:C168"/>
    <mergeCell ref="B169:C169"/>
    <mergeCell ref="B170:C170"/>
    <mergeCell ref="B171:C171"/>
    <mergeCell ref="B172:C172"/>
    <mergeCell ref="B162:C162"/>
    <mergeCell ref="B41:C41"/>
    <mergeCell ref="B150:C150"/>
    <mergeCell ref="B151:C151"/>
    <mergeCell ref="B152:C152"/>
    <mergeCell ref="B153:C153"/>
    <mergeCell ref="B83:C83"/>
    <mergeCell ref="B84:C84"/>
    <mergeCell ref="B85:C85"/>
    <mergeCell ref="B211:D211"/>
    <mergeCell ref="B196:C196"/>
    <mergeCell ref="B197:C197"/>
    <mergeCell ref="B198:C198"/>
    <mergeCell ref="B204:C204"/>
    <mergeCell ref="B205:C205"/>
    <mergeCell ref="A202:C203"/>
    <mergeCell ref="B190:C190"/>
    <mergeCell ref="B191:C191"/>
    <mergeCell ref="B192:C192"/>
    <mergeCell ref="B193:C193"/>
    <mergeCell ref="B182:C182"/>
    <mergeCell ref="B183:C183"/>
    <mergeCell ref="B184:C184"/>
    <mergeCell ref="B185:C185"/>
    <mergeCell ref="B173:C173"/>
    <mergeCell ref="B174:C174"/>
    <mergeCell ref="B79:C79"/>
    <mergeCell ref="B75:C75"/>
    <mergeCell ref="B76:C76"/>
    <mergeCell ref="B77:C77"/>
    <mergeCell ref="B11:C11"/>
    <mergeCell ref="B12:C12"/>
    <mergeCell ref="B42:C42"/>
    <mergeCell ref="B43:C43"/>
    <mergeCell ref="B44:C44"/>
    <mergeCell ref="B46:C46"/>
    <mergeCell ref="B47:C47"/>
    <mergeCell ref="A29:E29"/>
    <mergeCell ref="B63:C63"/>
    <mergeCell ref="B64:C64"/>
    <mergeCell ref="B30:C30"/>
    <mergeCell ref="B31:C31"/>
    <mergeCell ref="B32:C32"/>
    <mergeCell ref="B38:C38"/>
    <mergeCell ref="B37:C37"/>
    <mergeCell ref="B66:C66"/>
    <mergeCell ref="B67:C67"/>
    <mergeCell ref="B71:C71"/>
    <mergeCell ref="B65:C65"/>
    <mergeCell ref="B68:C68"/>
  </mergeCells>
  <pageMargins left="0.31496062992125984" right="0.31496062992125984" top="1.0629921259842521" bottom="0.51181102362204722" header="0.31496062992125984" footer="0.31496062992125984"/>
  <pageSetup paperSize="9" fitToHeight="0" orientation="portrait" r:id="rId1"/>
  <headerFooter differentFirst="1">
    <oddFooter>&amp;C&amp;"Arial,Normálne"&amp;10Strana &amp;P z &amp;N</oddFooter>
    <firstHeader>&amp;C&amp;"Arial,Tučné"CENOVÁ PONUKA
pre účel prípravnej trhovej konzultácie a predbežného zapojenia záujemcov alebo uchádzačov 
(ďalej aj "PTK")</firstHeader>
  </headerFooter>
  <ignoredErrors>
    <ignoredError sqref="A119:A147" twoDigitTextYear="1"/>
    <ignoredError sqref="A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O54"/>
  <sheetViews>
    <sheetView tabSelected="1" topLeftCell="A7" workbookViewId="0">
      <selection activeCell="A12" sqref="A12:M12"/>
    </sheetView>
  </sheetViews>
  <sheetFormatPr defaultColWidth="8.85546875" defaultRowHeight="15" x14ac:dyDescent="0.25"/>
  <cols>
    <col min="1" max="1" width="31.42578125" customWidth="1"/>
    <col min="2" max="2" width="7.85546875" customWidth="1"/>
    <col min="3" max="3" width="6.42578125" customWidth="1"/>
    <col min="4" max="5" width="13.85546875" customWidth="1"/>
    <col min="6" max="6" width="10.140625" customWidth="1"/>
    <col min="7" max="7" width="9.7109375" customWidth="1"/>
    <col min="8" max="8" width="10.28515625" customWidth="1"/>
    <col min="9" max="9" width="11" customWidth="1"/>
    <col min="10" max="10" width="11.140625" customWidth="1"/>
    <col min="11" max="12" width="10.7109375" customWidth="1"/>
    <col min="13" max="13" width="10.42578125" customWidth="1"/>
    <col min="14" max="14" width="11.140625" customWidth="1"/>
  </cols>
  <sheetData>
    <row r="1" spans="1:15" x14ac:dyDescent="0.25">
      <c r="A1" s="53" t="s">
        <v>87</v>
      </c>
      <c r="B1" s="31"/>
      <c r="C1" s="31"/>
      <c r="D1" s="31"/>
      <c r="E1" s="31"/>
      <c r="F1" s="31"/>
      <c r="G1" s="31"/>
      <c r="H1" s="31"/>
      <c r="I1" s="31"/>
      <c r="J1" s="31"/>
      <c r="K1" s="31"/>
      <c r="L1" s="31"/>
      <c r="M1" s="32"/>
      <c r="N1" s="33"/>
      <c r="O1" s="18"/>
    </row>
    <row r="2" spans="1:15" x14ac:dyDescent="0.25">
      <c r="A2" s="33"/>
      <c r="B2" s="33"/>
      <c r="C2" s="33"/>
      <c r="D2" s="33"/>
      <c r="E2" s="33"/>
      <c r="F2" s="33"/>
      <c r="G2" s="33"/>
      <c r="H2" s="33"/>
      <c r="I2" s="33"/>
      <c r="J2" s="33"/>
      <c r="K2" s="33"/>
      <c r="L2" s="33"/>
      <c r="M2" s="33"/>
      <c r="N2" s="33"/>
      <c r="O2" s="18"/>
    </row>
    <row r="3" spans="1:15" ht="22.5" customHeight="1" x14ac:dyDescent="0.25">
      <c r="A3" s="174" t="s">
        <v>388</v>
      </c>
      <c r="B3" s="174"/>
      <c r="C3" s="174"/>
      <c r="D3" s="174"/>
      <c r="E3" s="174"/>
      <c r="F3" s="174"/>
      <c r="G3" s="174"/>
      <c r="H3" s="174"/>
      <c r="I3" s="174"/>
      <c r="J3" s="174"/>
      <c r="K3" s="174"/>
      <c r="L3" s="174"/>
      <c r="M3" s="174"/>
      <c r="N3" s="174"/>
      <c r="O3" s="18"/>
    </row>
    <row r="4" spans="1:15" ht="18" customHeight="1" x14ac:dyDescent="0.25">
      <c r="A4" s="175"/>
      <c r="B4" s="176" t="s">
        <v>94</v>
      </c>
      <c r="C4" s="177" t="s">
        <v>105</v>
      </c>
      <c r="D4" s="176" t="s">
        <v>95</v>
      </c>
      <c r="E4" s="176" t="s">
        <v>96</v>
      </c>
      <c r="F4" s="179" t="s">
        <v>139</v>
      </c>
      <c r="G4" s="178" t="s">
        <v>97</v>
      </c>
      <c r="H4" s="178"/>
      <c r="I4" s="178"/>
      <c r="J4" s="178"/>
      <c r="K4" s="178" t="s">
        <v>98</v>
      </c>
      <c r="L4" s="178"/>
      <c r="M4" s="178"/>
      <c r="N4" s="178"/>
      <c r="O4" s="18"/>
    </row>
    <row r="5" spans="1:15" ht="30" customHeight="1" x14ac:dyDescent="0.25">
      <c r="A5" s="175"/>
      <c r="B5" s="176"/>
      <c r="C5" s="177"/>
      <c r="D5" s="176"/>
      <c r="E5" s="176"/>
      <c r="F5" s="180"/>
      <c r="G5" s="25" t="s">
        <v>99</v>
      </c>
      <c r="H5" s="25" t="s">
        <v>100</v>
      </c>
      <c r="I5" s="25" t="s">
        <v>101</v>
      </c>
      <c r="J5" s="25" t="s">
        <v>102</v>
      </c>
      <c r="K5" s="25" t="s">
        <v>99</v>
      </c>
      <c r="L5" s="25" t="s">
        <v>103</v>
      </c>
      <c r="M5" s="25" t="s">
        <v>104</v>
      </c>
      <c r="N5" s="25" t="s">
        <v>102</v>
      </c>
      <c r="O5" s="18"/>
    </row>
    <row r="6" spans="1:15" ht="30" customHeight="1" x14ac:dyDescent="0.25">
      <c r="A6" s="26" t="s">
        <v>172</v>
      </c>
      <c r="B6" s="27" t="s">
        <v>114</v>
      </c>
      <c r="C6" s="28">
        <v>1</v>
      </c>
      <c r="D6" s="26"/>
      <c r="E6" s="26"/>
      <c r="F6" s="26"/>
      <c r="G6" s="29">
        <v>0</v>
      </c>
      <c r="H6" s="30">
        <v>0</v>
      </c>
      <c r="I6" s="29">
        <f>G6*H6</f>
        <v>0</v>
      </c>
      <c r="J6" s="29">
        <f t="shared" ref="J6:J7" si="0">G6+I6</f>
        <v>0</v>
      </c>
      <c r="K6" s="29">
        <f>G6*C6</f>
        <v>0</v>
      </c>
      <c r="L6" s="30">
        <f>H6</f>
        <v>0</v>
      </c>
      <c r="M6" s="29">
        <f>K6*L6</f>
        <v>0</v>
      </c>
      <c r="N6" s="29">
        <f>K6+M6</f>
        <v>0</v>
      </c>
      <c r="O6" s="18"/>
    </row>
    <row r="7" spans="1:15" ht="30" customHeight="1" x14ac:dyDescent="0.25">
      <c r="A7" s="26" t="s">
        <v>267</v>
      </c>
      <c r="B7" s="27" t="s">
        <v>114</v>
      </c>
      <c r="C7" s="28">
        <v>2</v>
      </c>
      <c r="D7" s="26"/>
      <c r="E7" s="26"/>
      <c r="F7" s="26"/>
      <c r="G7" s="29">
        <v>0</v>
      </c>
      <c r="H7" s="30">
        <v>0</v>
      </c>
      <c r="I7" s="29">
        <f>G7*H7</f>
        <v>0</v>
      </c>
      <c r="J7" s="29">
        <f t="shared" si="0"/>
        <v>0</v>
      </c>
      <c r="K7" s="29">
        <f>G7*C7</f>
        <v>0</v>
      </c>
      <c r="L7" s="30">
        <f>H7</f>
        <v>0</v>
      </c>
      <c r="M7" s="29">
        <f>K7*L7</f>
        <v>0</v>
      </c>
      <c r="N7" s="29">
        <f>K7+M7</f>
        <v>0</v>
      </c>
      <c r="O7" s="18"/>
    </row>
    <row r="8" spans="1:15" ht="30" customHeight="1" x14ac:dyDescent="0.25">
      <c r="A8" s="203" t="s">
        <v>422</v>
      </c>
      <c r="B8" s="203"/>
      <c r="C8" s="203"/>
      <c r="D8" s="203"/>
      <c r="E8" s="203"/>
      <c r="F8" s="203"/>
      <c r="G8" s="203"/>
      <c r="H8" s="203"/>
      <c r="I8" s="203"/>
      <c r="J8" s="203"/>
      <c r="K8" s="29">
        <f>SUM(K6:K7)</f>
        <v>0</v>
      </c>
      <c r="L8" s="200"/>
      <c r="M8" s="199"/>
      <c r="N8" s="29">
        <f>SUM(N6:N7)</f>
        <v>0</v>
      </c>
      <c r="O8" s="18"/>
    </row>
    <row r="9" spans="1:15" ht="24" customHeight="1" x14ac:dyDescent="0.25">
      <c r="A9" s="34"/>
      <c r="B9" s="35"/>
      <c r="C9" s="36"/>
      <c r="D9" s="36"/>
      <c r="E9" s="36"/>
      <c r="F9" s="36"/>
      <c r="G9" s="35"/>
      <c r="H9" s="35"/>
      <c r="I9" s="35"/>
      <c r="J9" s="35"/>
      <c r="K9" s="35"/>
      <c r="L9" s="36"/>
      <c r="M9" s="37"/>
      <c r="N9" s="37"/>
      <c r="O9" s="18"/>
    </row>
    <row r="10" spans="1:15" ht="19.5" customHeight="1" x14ac:dyDescent="0.25">
      <c r="A10" s="175" t="s">
        <v>93</v>
      </c>
      <c r="B10" s="176" t="s">
        <v>94</v>
      </c>
      <c r="C10" s="177" t="s">
        <v>105</v>
      </c>
      <c r="D10" s="176" t="s">
        <v>95</v>
      </c>
      <c r="E10" s="176" t="s">
        <v>96</v>
      </c>
      <c r="F10" s="181" t="s">
        <v>97</v>
      </c>
      <c r="G10" s="182"/>
      <c r="H10" s="182"/>
      <c r="I10" s="183"/>
      <c r="J10" s="178" t="s">
        <v>98</v>
      </c>
      <c r="K10" s="178"/>
      <c r="L10" s="178"/>
      <c r="M10" s="178"/>
      <c r="N10" s="56"/>
      <c r="O10" s="18"/>
    </row>
    <row r="11" spans="1:15" ht="30.75" customHeight="1" x14ac:dyDescent="0.25">
      <c r="A11" s="175"/>
      <c r="B11" s="176"/>
      <c r="C11" s="177"/>
      <c r="D11" s="176"/>
      <c r="E11" s="176"/>
      <c r="F11" s="54" t="s">
        <v>99</v>
      </c>
      <c r="G11" s="54" t="s">
        <v>100</v>
      </c>
      <c r="H11" s="25" t="s">
        <v>101</v>
      </c>
      <c r="I11" s="25" t="s">
        <v>102</v>
      </c>
      <c r="J11" s="25" t="s">
        <v>99</v>
      </c>
      <c r="K11" s="25" t="s">
        <v>103</v>
      </c>
      <c r="L11" s="25" t="s">
        <v>104</v>
      </c>
      <c r="M11" s="25" t="s">
        <v>102</v>
      </c>
      <c r="N11" s="57"/>
      <c r="O11" s="18"/>
    </row>
    <row r="12" spans="1:15" ht="18" customHeight="1" x14ac:dyDescent="0.25">
      <c r="A12" s="208" t="s">
        <v>423</v>
      </c>
      <c r="B12" s="209"/>
      <c r="C12" s="209"/>
      <c r="D12" s="209"/>
      <c r="E12" s="209"/>
      <c r="F12" s="209"/>
      <c r="G12" s="209"/>
      <c r="H12" s="209"/>
      <c r="I12" s="209"/>
      <c r="J12" s="209"/>
      <c r="K12" s="209"/>
      <c r="L12" s="209"/>
      <c r="M12" s="210"/>
      <c r="N12" s="57"/>
      <c r="O12" s="18"/>
    </row>
    <row r="13" spans="1:15" ht="43.5" customHeight="1" x14ac:dyDescent="0.25">
      <c r="A13" s="26" t="s">
        <v>389</v>
      </c>
      <c r="B13" s="27" t="s">
        <v>1</v>
      </c>
      <c r="C13" s="28">
        <v>1</v>
      </c>
      <c r="D13" s="26"/>
      <c r="E13" s="26"/>
      <c r="F13" s="29">
        <v>0</v>
      </c>
      <c r="G13" s="58">
        <v>0</v>
      </c>
      <c r="H13" s="29">
        <f>F13*G13</f>
        <v>0</v>
      </c>
      <c r="I13" s="29">
        <f>F13+H13</f>
        <v>0</v>
      </c>
      <c r="J13" s="29">
        <f>F13*C13</f>
        <v>0</v>
      </c>
      <c r="K13" s="58">
        <v>0</v>
      </c>
      <c r="L13" s="29">
        <f>J13*K13</f>
        <v>0</v>
      </c>
      <c r="M13" s="29">
        <f>J13+L13</f>
        <v>0</v>
      </c>
      <c r="N13" s="55"/>
      <c r="O13" s="18"/>
    </row>
    <row r="14" spans="1:15" ht="19.5" customHeight="1" x14ac:dyDescent="0.25">
      <c r="A14" s="26" t="s">
        <v>390</v>
      </c>
      <c r="B14" s="27" t="s">
        <v>1</v>
      </c>
      <c r="C14" s="28">
        <v>1</v>
      </c>
      <c r="D14" s="26"/>
      <c r="E14" s="26"/>
      <c r="F14" s="29">
        <v>0</v>
      </c>
      <c r="G14" s="58">
        <v>0</v>
      </c>
      <c r="H14" s="29">
        <f t="shared" ref="H14:H40" si="1">F14*G14</f>
        <v>0</v>
      </c>
      <c r="I14" s="29">
        <f t="shared" ref="I14:I40" si="2">F14+H14</f>
        <v>0</v>
      </c>
      <c r="J14" s="29">
        <f t="shared" ref="J14:J40" si="3">F14*C14</f>
        <v>0</v>
      </c>
      <c r="K14" s="58">
        <v>0</v>
      </c>
      <c r="L14" s="29">
        <f t="shared" ref="L14:L40" si="4">J14*K14</f>
        <v>0</v>
      </c>
      <c r="M14" s="29">
        <f t="shared" ref="M14:M40" si="5">J14+L14</f>
        <v>0</v>
      </c>
      <c r="N14" s="55"/>
      <c r="O14" s="18"/>
    </row>
    <row r="15" spans="1:15" ht="54" customHeight="1" x14ac:dyDescent="0.25">
      <c r="A15" s="26" t="s">
        <v>391</v>
      </c>
      <c r="B15" s="27" t="s">
        <v>1</v>
      </c>
      <c r="C15" s="28">
        <v>1</v>
      </c>
      <c r="D15" s="26"/>
      <c r="E15" s="26"/>
      <c r="F15" s="29">
        <v>0</v>
      </c>
      <c r="G15" s="58">
        <v>0</v>
      </c>
      <c r="H15" s="29">
        <f t="shared" si="1"/>
        <v>0</v>
      </c>
      <c r="I15" s="29">
        <f t="shared" si="2"/>
        <v>0</v>
      </c>
      <c r="J15" s="29">
        <f t="shared" si="3"/>
        <v>0</v>
      </c>
      <c r="K15" s="58">
        <v>0</v>
      </c>
      <c r="L15" s="29">
        <f t="shared" si="4"/>
        <v>0</v>
      </c>
      <c r="M15" s="29">
        <f t="shared" si="5"/>
        <v>0</v>
      </c>
      <c r="N15" s="55"/>
      <c r="O15" s="18"/>
    </row>
    <row r="16" spans="1:15" ht="71.25" customHeight="1" x14ac:dyDescent="0.25">
      <c r="A16" s="26" t="s">
        <v>399</v>
      </c>
      <c r="B16" s="27" t="s">
        <v>1</v>
      </c>
      <c r="C16" s="28">
        <v>1</v>
      </c>
      <c r="D16" s="26"/>
      <c r="E16" s="26"/>
      <c r="F16" s="29">
        <v>0</v>
      </c>
      <c r="G16" s="58">
        <v>0</v>
      </c>
      <c r="H16" s="29">
        <f t="shared" si="1"/>
        <v>0</v>
      </c>
      <c r="I16" s="29">
        <f t="shared" si="2"/>
        <v>0</v>
      </c>
      <c r="J16" s="29">
        <f t="shared" si="3"/>
        <v>0</v>
      </c>
      <c r="K16" s="58">
        <v>0</v>
      </c>
      <c r="L16" s="29">
        <f t="shared" si="4"/>
        <v>0</v>
      </c>
      <c r="M16" s="29">
        <f t="shared" si="5"/>
        <v>0</v>
      </c>
      <c r="N16" s="55"/>
      <c r="O16" s="18"/>
    </row>
    <row r="17" spans="1:15" ht="30" customHeight="1" x14ac:dyDescent="0.25">
      <c r="A17" s="38" t="s">
        <v>393</v>
      </c>
      <c r="B17" s="39" t="s">
        <v>1</v>
      </c>
      <c r="C17" s="39">
        <v>1</v>
      </c>
      <c r="D17" s="40"/>
      <c r="E17" s="40"/>
      <c r="F17" s="29">
        <v>0</v>
      </c>
      <c r="G17" s="58">
        <v>0</v>
      </c>
      <c r="H17" s="29">
        <f t="shared" si="1"/>
        <v>0</v>
      </c>
      <c r="I17" s="29">
        <f t="shared" si="2"/>
        <v>0</v>
      </c>
      <c r="J17" s="29">
        <f t="shared" si="3"/>
        <v>0</v>
      </c>
      <c r="K17" s="58">
        <v>0</v>
      </c>
      <c r="L17" s="29">
        <f t="shared" si="4"/>
        <v>0</v>
      </c>
      <c r="M17" s="29">
        <f t="shared" si="5"/>
        <v>0</v>
      </c>
      <c r="N17" s="55"/>
      <c r="O17" s="18"/>
    </row>
    <row r="18" spans="1:15" ht="18.75" customHeight="1" x14ac:dyDescent="0.25">
      <c r="A18" s="38" t="s">
        <v>394</v>
      </c>
      <c r="B18" s="39" t="s">
        <v>1</v>
      </c>
      <c r="C18" s="39">
        <v>1</v>
      </c>
      <c r="D18" s="40"/>
      <c r="E18" s="40"/>
      <c r="F18" s="29">
        <v>0</v>
      </c>
      <c r="G18" s="58">
        <v>0</v>
      </c>
      <c r="H18" s="29">
        <f t="shared" si="1"/>
        <v>0</v>
      </c>
      <c r="I18" s="29">
        <f t="shared" si="2"/>
        <v>0</v>
      </c>
      <c r="J18" s="29">
        <f t="shared" si="3"/>
        <v>0</v>
      </c>
      <c r="K18" s="58">
        <v>0</v>
      </c>
      <c r="L18" s="29">
        <f t="shared" si="4"/>
        <v>0</v>
      </c>
      <c r="M18" s="29">
        <f t="shared" si="5"/>
        <v>0</v>
      </c>
      <c r="N18" s="55"/>
      <c r="O18" s="18"/>
    </row>
    <row r="19" spans="1:15" ht="27" customHeight="1" x14ac:dyDescent="0.25">
      <c r="A19" s="38" t="s">
        <v>395</v>
      </c>
      <c r="B19" s="39" t="s">
        <v>1</v>
      </c>
      <c r="C19" s="39">
        <v>1</v>
      </c>
      <c r="D19" s="40"/>
      <c r="E19" s="40"/>
      <c r="F19" s="29">
        <v>0</v>
      </c>
      <c r="G19" s="58">
        <v>0</v>
      </c>
      <c r="H19" s="29">
        <f t="shared" si="1"/>
        <v>0</v>
      </c>
      <c r="I19" s="29">
        <f t="shared" si="2"/>
        <v>0</v>
      </c>
      <c r="J19" s="29">
        <f t="shared" si="3"/>
        <v>0</v>
      </c>
      <c r="K19" s="58">
        <v>0</v>
      </c>
      <c r="L19" s="29">
        <f t="shared" si="4"/>
        <v>0</v>
      </c>
      <c r="M19" s="29">
        <f t="shared" si="5"/>
        <v>0</v>
      </c>
      <c r="N19" s="55"/>
      <c r="O19" s="18"/>
    </row>
    <row r="20" spans="1:15" ht="30" customHeight="1" x14ac:dyDescent="0.25">
      <c r="A20" s="38" t="s">
        <v>396</v>
      </c>
      <c r="B20" s="39" t="s">
        <v>1</v>
      </c>
      <c r="C20" s="39">
        <v>6</v>
      </c>
      <c r="D20" s="40"/>
      <c r="E20" s="40"/>
      <c r="F20" s="29">
        <v>0</v>
      </c>
      <c r="G20" s="58">
        <v>0</v>
      </c>
      <c r="H20" s="29">
        <f t="shared" si="1"/>
        <v>0</v>
      </c>
      <c r="I20" s="29">
        <f t="shared" si="2"/>
        <v>0</v>
      </c>
      <c r="J20" s="29">
        <f t="shared" si="3"/>
        <v>0</v>
      </c>
      <c r="K20" s="58">
        <v>0</v>
      </c>
      <c r="L20" s="29">
        <f t="shared" si="4"/>
        <v>0</v>
      </c>
      <c r="M20" s="29">
        <f t="shared" si="5"/>
        <v>0</v>
      </c>
      <c r="N20" s="55"/>
      <c r="O20" s="18"/>
    </row>
    <row r="21" spans="1:15" ht="25.5" customHeight="1" x14ac:dyDescent="0.25">
      <c r="A21" s="38" t="s">
        <v>397</v>
      </c>
      <c r="B21" s="39" t="s">
        <v>1</v>
      </c>
      <c r="C21" s="39">
        <v>1</v>
      </c>
      <c r="D21" s="40"/>
      <c r="E21" s="40"/>
      <c r="F21" s="29">
        <v>0</v>
      </c>
      <c r="G21" s="58">
        <v>0</v>
      </c>
      <c r="H21" s="29">
        <f t="shared" si="1"/>
        <v>0</v>
      </c>
      <c r="I21" s="29">
        <f t="shared" si="2"/>
        <v>0</v>
      </c>
      <c r="J21" s="29">
        <f t="shared" si="3"/>
        <v>0</v>
      </c>
      <c r="K21" s="58">
        <v>0</v>
      </c>
      <c r="L21" s="29">
        <f t="shared" si="4"/>
        <v>0</v>
      </c>
      <c r="M21" s="29">
        <f t="shared" si="5"/>
        <v>0</v>
      </c>
      <c r="N21" s="55"/>
      <c r="O21" s="18"/>
    </row>
    <row r="22" spans="1:15" ht="31.5" customHeight="1" x14ac:dyDescent="0.25">
      <c r="A22" s="38" t="s">
        <v>398</v>
      </c>
      <c r="B22" s="39" t="s">
        <v>1</v>
      </c>
      <c r="C22" s="39">
        <v>2</v>
      </c>
      <c r="D22" s="40"/>
      <c r="E22" s="40"/>
      <c r="F22" s="29">
        <v>0</v>
      </c>
      <c r="G22" s="58">
        <v>0</v>
      </c>
      <c r="H22" s="29">
        <f t="shared" si="1"/>
        <v>0</v>
      </c>
      <c r="I22" s="29">
        <f t="shared" si="2"/>
        <v>0</v>
      </c>
      <c r="J22" s="29">
        <f t="shared" si="3"/>
        <v>0</v>
      </c>
      <c r="K22" s="58">
        <v>0</v>
      </c>
      <c r="L22" s="29">
        <f t="shared" si="4"/>
        <v>0</v>
      </c>
      <c r="M22" s="29">
        <f t="shared" si="5"/>
        <v>0</v>
      </c>
      <c r="N22" s="55"/>
      <c r="O22" s="18"/>
    </row>
    <row r="23" spans="1:15" ht="59.25" customHeight="1" x14ac:dyDescent="0.25">
      <c r="A23" s="38" t="s">
        <v>400</v>
      </c>
      <c r="B23" s="39" t="s">
        <v>1</v>
      </c>
      <c r="C23" s="39">
        <v>1</v>
      </c>
      <c r="D23" s="40"/>
      <c r="E23" s="40"/>
      <c r="F23" s="29">
        <v>0</v>
      </c>
      <c r="G23" s="58">
        <v>0</v>
      </c>
      <c r="H23" s="29">
        <f t="shared" si="1"/>
        <v>0</v>
      </c>
      <c r="I23" s="29">
        <f t="shared" si="2"/>
        <v>0</v>
      </c>
      <c r="J23" s="29">
        <f t="shared" si="3"/>
        <v>0</v>
      </c>
      <c r="K23" s="58">
        <v>0</v>
      </c>
      <c r="L23" s="29">
        <f t="shared" si="4"/>
        <v>0</v>
      </c>
      <c r="M23" s="29">
        <f t="shared" si="5"/>
        <v>0</v>
      </c>
      <c r="N23" s="55"/>
      <c r="O23" s="18"/>
    </row>
    <row r="24" spans="1:15" ht="51" customHeight="1" x14ac:dyDescent="0.25">
      <c r="A24" s="38" t="s">
        <v>401</v>
      </c>
      <c r="B24" s="39" t="s">
        <v>1</v>
      </c>
      <c r="C24" s="39">
        <v>1</v>
      </c>
      <c r="D24" s="40"/>
      <c r="E24" s="40"/>
      <c r="F24" s="29">
        <v>0</v>
      </c>
      <c r="G24" s="58">
        <v>0</v>
      </c>
      <c r="H24" s="29">
        <f t="shared" si="1"/>
        <v>0</v>
      </c>
      <c r="I24" s="29">
        <f t="shared" si="2"/>
        <v>0</v>
      </c>
      <c r="J24" s="29">
        <f t="shared" si="3"/>
        <v>0</v>
      </c>
      <c r="K24" s="58">
        <v>0</v>
      </c>
      <c r="L24" s="29">
        <f t="shared" si="4"/>
        <v>0</v>
      </c>
      <c r="M24" s="29">
        <f t="shared" si="5"/>
        <v>0</v>
      </c>
      <c r="N24" s="55"/>
      <c r="O24" s="18"/>
    </row>
    <row r="25" spans="1:15" ht="33.75" x14ac:dyDescent="0.25">
      <c r="A25" s="38" t="s">
        <v>402</v>
      </c>
      <c r="B25" s="39" t="s">
        <v>1</v>
      </c>
      <c r="C25" s="39">
        <v>1</v>
      </c>
      <c r="D25" s="40"/>
      <c r="E25" s="40"/>
      <c r="F25" s="29">
        <v>0</v>
      </c>
      <c r="G25" s="58">
        <v>0</v>
      </c>
      <c r="H25" s="29">
        <f t="shared" si="1"/>
        <v>0</v>
      </c>
      <c r="I25" s="29">
        <f t="shared" si="2"/>
        <v>0</v>
      </c>
      <c r="J25" s="29">
        <f t="shared" si="3"/>
        <v>0</v>
      </c>
      <c r="K25" s="58">
        <v>0</v>
      </c>
      <c r="L25" s="29">
        <f t="shared" si="4"/>
        <v>0</v>
      </c>
      <c r="M25" s="29">
        <f t="shared" si="5"/>
        <v>0</v>
      </c>
      <c r="N25" s="55"/>
      <c r="O25" s="18"/>
    </row>
    <row r="26" spans="1:15" ht="41.25" customHeight="1" x14ac:dyDescent="0.25">
      <c r="A26" s="38" t="s">
        <v>403</v>
      </c>
      <c r="B26" s="39" t="s">
        <v>1</v>
      </c>
      <c r="C26" s="39">
        <v>1</v>
      </c>
      <c r="D26" s="40"/>
      <c r="E26" s="40"/>
      <c r="F26" s="29">
        <v>0</v>
      </c>
      <c r="G26" s="58">
        <v>0</v>
      </c>
      <c r="H26" s="29">
        <f t="shared" si="1"/>
        <v>0</v>
      </c>
      <c r="I26" s="29">
        <f t="shared" si="2"/>
        <v>0</v>
      </c>
      <c r="J26" s="29">
        <f t="shared" si="3"/>
        <v>0</v>
      </c>
      <c r="K26" s="58">
        <v>0</v>
      </c>
      <c r="L26" s="29">
        <f t="shared" si="4"/>
        <v>0</v>
      </c>
      <c r="M26" s="29">
        <f t="shared" si="5"/>
        <v>0</v>
      </c>
      <c r="N26" s="55"/>
      <c r="O26" s="18"/>
    </row>
    <row r="27" spans="1:15" ht="107.25" customHeight="1" x14ac:dyDescent="0.25">
      <c r="A27" s="38" t="s">
        <v>404</v>
      </c>
      <c r="B27" s="39" t="s">
        <v>1</v>
      </c>
      <c r="C27" s="39">
        <v>1</v>
      </c>
      <c r="D27" s="40"/>
      <c r="E27" s="40"/>
      <c r="F27" s="29">
        <v>0</v>
      </c>
      <c r="G27" s="58">
        <v>0</v>
      </c>
      <c r="H27" s="29">
        <f t="shared" si="1"/>
        <v>0</v>
      </c>
      <c r="I27" s="29">
        <f t="shared" si="2"/>
        <v>0</v>
      </c>
      <c r="J27" s="29">
        <f t="shared" si="3"/>
        <v>0</v>
      </c>
      <c r="K27" s="58">
        <v>0</v>
      </c>
      <c r="L27" s="29">
        <f t="shared" si="4"/>
        <v>0</v>
      </c>
      <c r="M27" s="29">
        <f t="shared" si="5"/>
        <v>0</v>
      </c>
      <c r="N27" s="55"/>
      <c r="O27" s="18"/>
    </row>
    <row r="28" spans="1:15" ht="15.75" customHeight="1" x14ac:dyDescent="0.25">
      <c r="A28" s="38" t="s">
        <v>405</v>
      </c>
      <c r="B28" s="39" t="s">
        <v>170</v>
      </c>
      <c r="C28" s="201">
        <v>1</v>
      </c>
      <c r="D28" s="40"/>
      <c r="E28" s="40"/>
      <c r="F28" s="29">
        <v>0</v>
      </c>
      <c r="G28" s="58">
        <v>0</v>
      </c>
      <c r="H28" s="29">
        <f t="shared" si="1"/>
        <v>0</v>
      </c>
      <c r="I28" s="29">
        <f t="shared" si="2"/>
        <v>0</v>
      </c>
      <c r="J28" s="29">
        <f t="shared" si="3"/>
        <v>0</v>
      </c>
      <c r="K28" s="58">
        <v>0</v>
      </c>
      <c r="L28" s="29">
        <f t="shared" si="4"/>
        <v>0</v>
      </c>
      <c r="M28" s="29">
        <f t="shared" si="5"/>
        <v>0</v>
      </c>
      <c r="N28" s="55"/>
      <c r="O28" s="18"/>
    </row>
    <row r="29" spans="1:15" ht="34.5" customHeight="1" x14ac:dyDescent="0.25">
      <c r="A29" s="38" t="s">
        <v>406</v>
      </c>
      <c r="B29" s="39" t="s">
        <v>1</v>
      </c>
      <c r="C29" s="39">
        <v>1</v>
      </c>
      <c r="D29" s="40"/>
      <c r="E29" s="40"/>
      <c r="F29" s="29">
        <v>0</v>
      </c>
      <c r="G29" s="58">
        <v>0</v>
      </c>
      <c r="H29" s="29">
        <f t="shared" si="1"/>
        <v>0</v>
      </c>
      <c r="I29" s="29">
        <f t="shared" si="2"/>
        <v>0</v>
      </c>
      <c r="J29" s="29">
        <f t="shared" si="3"/>
        <v>0</v>
      </c>
      <c r="K29" s="58">
        <v>0</v>
      </c>
      <c r="L29" s="29">
        <f t="shared" si="4"/>
        <v>0</v>
      </c>
      <c r="M29" s="29">
        <f t="shared" si="5"/>
        <v>0</v>
      </c>
      <c r="N29" s="55"/>
      <c r="O29" s="18"/>
    </row>
    <row r="30" spans="1:15" ht="23.25" customHeight="1" x14ac:dyDescent="0.25">
      <c r="A30" s="38" t="s">
        <v>407</v>
      </c>
      <c r="B30" s="39" t="s">
        <v>1</v>
      </c>
      <c r="C30" s="39">
        <v>1</v>
      </c>
      <c r="D30" s="40"/>
      <c r="E30" s="40"/>
      <c r="F30" s="29">
        <v>0</v>
      </c>
      <c r="G30" s="58">
        <v>0</v>
      </c>
      <c r="H30" s="29">
        <f t="shared" si="1"/>
        <v>0</v>
      </c>
      <c r="I30" s="29">
        <f t="shared" si="2"/>
        <v>0</v>
      </c>
      <c r="J30" s="29">
        <f t="shared" si="3"/>
        <v>0</v>
      </c>
      <c r="K30" s="58">
        <v>0</v>
      </c>
      <c r="L30" s="29">
        <f t="shared" si="4"/>
        <v>0</v>
      </c>
      <c r="M30" s="29">
        <f t="shared" si="5"/>
        <v>0</v>
      </c>
      <c r="N30" s="55"/>
      <c r="O30" s="18"/>
    </row>
    <row r="31" spans="1:15" ht="29.25" customHeight="1" x14ac:dyDescent="0.25">
      <c r="A31" s="38" t="s">
        <v>409</v>
      </c>
      <c r="B31" s="39" t="s">
        <v>1</v>
      </c>
      <c r="C31" s="39">
        <v>1</v>
      </c>
      <c r="D31" s="40"/>
      <c r="E31" s="40"/>
      <c r="F31" s="29">
        <v>0</v>
      </c>
      <c r="G31" s="58">
        <v>0</v>
      </c>
      <c r="H31" s="29">
        <f t="shared" si="1"/>
        <v>0</v>
      </c>
      <c r="I31" s="29">
        <f t="shared" si="2"/>
        <v>0</v>
      </c>
      <c r="J31" s="29">
        <f t="shared" si="3"/>
        <v>0</v>
      </c>
      <c r="K31" s="58">
        <v>0</v>
      </c>
      <c r="L31" s="29">
        <f t="shared" si="4"/>
        <v>0</v>
      </c>
      <c r="M31" s="29">
        <f t="shared" si="5"/>
        <v>0</v>
      </c>
      <c r="N31" s="55"/>
      <c r="O31" s="18"/>
    </row>
    <row r="32" spans="1:15" ht="47.25" customHeight="1" x14ac:dyDescent="0.25">
      <c r="A32" s="38" t="s">
        <v>410</v>
      </c>
      <c r="B32" s="39" t="s">
        <v>1</v>
      </c>
      <c r="C32" s="39">
        <v>1</v>
      </c>
      <c r="D32" s="40"/>
      <c r="E32" s="40"/>
      <c r="F32" s="29">
        <v>0</v>
      </c>
      <c r="G32" s="58">
        <v>0</v>
      </c>
      <c r="H32" s="29">
        <f t="shared" si="1"/>
        <v>0</v>
      </c>
      <c r="I32" s="29">
        <f t="shared" si="2"/>
        <v>0</v>
      </c>
      <c r="J32" s="29">
        <f t="shared" si="3"/>
        <v>0</v>
      </c>
      <c r="K32" s="58">
        <v>0</v>
      </c>
      <c r="L32" s="29">
        <f t="shared" si="4"/>
        <v>0</v>
      </c>
      <c r="M32" s="29">
        <f t="shared" si="5"/>
        <v>0</v>
      </c>
      <c r="N32" s="55"/>
      <c r="O32" s="18"/>
    </row>
    <row r="33" spans="1:15" ht="27.75" customHeight="1" x14ac:dyDescent="0.25">
      <c r="A33" s="38" t="s">
        <v>412</v>
      </c>
      <c r="B33" s="39" t="s">
        <v>413</v>
      </c>
      <c r="C33" s="39">
        <v>1</v>
      </c>
      <c r="D33" s="40"/>
      <c r="E33" s="40"/>
      <c r="F33" s="29">
        <v>0</v>
      </c>
      <c r="G33" s="58">
        <v>0</v>
      </c>
      <c r="H33" s="29">
        <f t="shared" si="1"/>
        <v>0</v>
      </c>
      <c r="I33" s="29">
        <f t="shared" si="2"/>
        <v>0</v>
      </c>
      <c r="J33" s="29">
        <f t="shared" si="3"/>
        <v>0</v>
      </c>
      <c r="K33" s="58">
        <v>0</v>
      </c>
      <c r="L33" s="29">
        <f t="shared" si="4"/>
        <v>0</v>
      </c>
      <c r="M33" s="29">
        <f t="shared" si="5"/>
        <v>0</v>
      </c>
      <c r="N33" s="55"/>
      <c r="O33" s="18"/>
    </row>
    <row r="34" spans="1:15" ht="17.25" customHeight="1" x14ac:dyDescent="0.25">
      <c r="A34" s="206" t="s">
        <v>415</v>
      </c>
      <c r="B34" s="207"/>
      <c r="C34" s="207"/>
      <c r="D34" s="207"/>
      <c r="E34" s="207"/>
      <c r="F34" s="207"/>
      <c r="G34" s="207"/>
      <c r="H34" s="207"/>
      <c r="I34" s="207"/>
      <c r="J34" s="207"/>
      <c r="K34" s="207"/>
      <c r="L34" s="207"/>
      <c r="M34" s="211"/>
      <c r="N34" s="55"/>
      <c r="O34" s="18"/>
    </row>
    <row r="35" spans="1:15" ht="31.5" customHeight="1" x14ac:dyDescent="0.25">
      <c r="A35" s="38" t="s">
        <v>414</v>
      </c>
      <c r="B35" s="39" t="s">
        <v>1</v>
      </c>
      <c r="C35" s="39">
        <v>2</v>
      </c>
      <c r="D35" s="40"/>
      <c r="E35" s="40"/>
      <c r="F35" s="29">
        <v>0</v>
      </c>
      <c r="G35" s="58">
        <v>0</v>
      </c>
      <c r="H35" s="29">
        <f t="shared" si="1"/>
        <v>0</v>
      </c>
      <c r="I35" s="29">
        <f t="shared" si="2"/>
        <v>0</v>
      </c>
      <c r="J35" s="29">
        <f t="shared" si="3"/>
        <v>0</v>
      </c>
      <c r="K35" s="58">
        <v>0</v>
      </c>
      <c r="L35" s="29">
        <f t="shared" si="4"/>
        <v>0</v>
      </c>
      <c r="M35" s="29">
        <f t="shared" si="5"/>
        <v>0</v>
      </c>
      <c r="N35" s="55"/>
      <c r="O35" s="18"/>
    </row>
    <row r="36" spans="1:15" ht="36" customHeight="1" x14ac:dyDescent="0.25">
      <c r="A36" s="38" t="s">
        <v>416</v>
      </c>
      <c r="B36" s="39" t="s">
        <v>417</v>
      </c>
      <c r="C36" s="39">
        <v>2</v>
      </c>
      <c r="D36" s="40"/>
      <c r="E36" s="40"/>
      <c r="F36" s="29">
        <v>0</v>
      </c>
      <c r="G36" s="58">
        <v>0</v>
      </c>
      <c r="H36" s="29">
        <f t="shared" si="1"/>
        <v>0</v>
      </c>
      <c r="I36" s="29">
        <f t="shared" si="2"/>
        <v>0</v>
      </c>
      <c r="J36" s="29">
        <f t="shared" si="3"/>
        <v>0</v>
      </c>
      <c r="K36" s="58">
        <v>0</v>
      </c>
      <c r="L36" s="29">
        <f t="shared" si="4"/>
        <v>0</v>
      </c>
      <c r="M36" s="29">
        <f t="shared" si="5"/>
        <v>0</v>
      </c>
      <c r="N36" s="55"/>
      <c r="O36" s="18"/>
    </row>
    <row r="37" spans="1:15" ht="37.5" customHeight="1" x14ac:dyDescent="0.25">
      <c r="A37" s="38" t="s">
        <v>418</v>
      </c>
      <c r="B37" s="39" t="s">
        <v>1</v>
      </c>
      <c r="C37" s="39">
        <v>2</v>
      </c>
      <c r="D37" s="40"/>
      <c r="E37" s="40"/>
      <c r="F37" s="29">
        <v>0</v>
      </c>
      <c r="G37" s="58">
        <v>0</v>
      </c>
      <c r="H37" s="29">
        <f t="shared" si="1"/>
        <v>0</v>
      </c>
      <c r="I37" s="29">
        <f t="shared" si="2"/>
        <v>0</v>
      </c>
      <c r="J37" s="29">
        <f t="shared" si="3"/>
        <v>0</v>
      </c>
      <c r="K37" s="58">
        <v>0</v>
      </c>
      <c r="L37" s="29">
        <f t="shared" si="4"/>
        <v>0</v>
      </c>
      <c r="M37" s="29">
        <f t="shared" si="5"/>
        <v>0</v>
      </c>
      <c r="N37" s="55"/>
      <c r="O37" s="18"/>
    </row>
    <row r="38" spans="1:15" ht="27.75" customHeight="1" x14ac:dyDescent="0.25">
      <c r="A38" s="38" t="s">
        <v>420</v>
      </c>
      <c r="B38" s="39" t="s">
        <v>1</v>
      </c>
      <c r="C38" s="39">
        <v>2</v>
      </c>
      <c r="D38" s="40"/>
      <c r="E38" s="40"/>
      <c r="F38" s="29">
        <v>0</v>
      </c>
      <c r="G38" s="58">
        <v>0</v>
      </c>
      <c r="H38" s="29">
        <f t="shared" si="1"/>
        <v>0</v>
      </c>
      <c r="I38" s="29">
        <f t="shared" si="2"/>
        <v>0</v>
      </c>
      <c r="J38" s="29">
        <f t="shared" si="3"/>
        <v>0</v>
      </c>
      <c r="K38" s="58">
        <v>0</v>
      </c>
      <c r="L38" s="29">
        <f t="shared" si="4"/>
        <v>0</v>
      </c>
      <c r="M38" s="29">
        <f t="shared" si="5"/>
        <v>0</v>
      </c>
      <c r="N38" s="55"/>
      <c r="O38" s="18"/>
    </row>
    <row r="39" spans="1:15" ht="70.5" customHeight="1" x14ac:dyDescent="0.25">
      <c r="A39" s="38" t="s">
        <v>419</v>
      </c>
      <c r="B39" s="39" t="s">
        <v>1</v>
      </c>
      <c r="C39" s="39">
        <v>2</v>
      </c>
      <c r="D39" s="40"/>
      <c r="E39" s="40"/>
      <c r="F39" s="29">
        <v>0</v>
      </c>
      <c r="G39" s="58">
        <v>0</v>
      </c>
      <c r="H39" s="29">
        <f t="shared" si="1"/>
        <v>0</v>
      </c>
      <c r="I39" s="29">
        <f t="shared" si="2"/>
        <v>0</v>
      </c>
      <c r="J39" s="29">
        <f t="shared" si="3"/>
        <v>0</v>
      </c>
      <c r="K39" s="58">
        <v>0</v>
      </c>
      <c r="L39" s="29">
        <f t="shared" si="4"/>
        <v>0</v>
      </c>
      <c r="M39" s="29">
        <f t="shared" si="5"/>
        <v>0</v>
      </c>
      <c r="N39" s="55"/>
      <c r="O39" s="18"/>
    </row>
    <row r="40" spans="1:15" ht="28.5" customHeight="1" x14ac:dyDescent="0.25">
      <c r="A40" s="38" t="s">
        <v>421</v>
      </c>
      <c r="B40" s="39" t="s">
        <v>1</v>
      </c>
      <c r="C40" s="39">
        <v>2</v>
      </c>
      <c r="D40" s="40"/>
      <c r="E40" s="40"/>
      <c r="F40" s="29">
        <v>0</v>
      </c>
      <c r="G40" s="58">
        <v>0</v>
      </c>
      <c r="H40" s="29">
        <f t="shared" si="1"/>
        <v>0</v>
      </c>
      <c r="I40" s="29">
        <f t="shared" si="2"/>
        <v>0</v>
      </c>
      <c r="J40" s="29">
        <f t="shared" si="3"/>
        <v>0</v>
      </c>
      <c r="K40" s="58">
        <v>0</v>
      </c>
      <c r="L40" s="29">
        <f t="shared" si="4"/>
        <v>0</v>
      </c>
      <c r="M40" s="29">
        <f t="shared" si="5"/>
        <v>0</v>
      </c>
      <c r="N40" s="55"/>
      <c r="O40" s="18"/>
    </row>
    <row r="41" spans="1:15" ht="22.5" customHeight="1" x14ac:dyDescent="0.25">
      <c r="A41" s="34"/>
      <c r="B41" s="35"/>
      <c r="C41" s="36"/>
      <c r="D41" s="36"/>
      <c r="E41" s="36"/>
      <c r="F41" s="36"/>
      <c r="G41" s="35"/>
      <c r="H41" s="35"/>
      <c r="I41" s="35"/>
      <c r="J41" s="202"/>
      <c r="K41" s="202"/>
      <c r="L41" s="204"/>
      <c r="M41" s="205"/>
      <c r="N41" s="37"/>
      <c r="O41" s="18"/>
    </row>
    <row r="42" spans="1:15" ht="12.75" customHeight="1" x14ac:dyDescent="0.25">
      <c r="A42" s="41" t="s">
        <v>116</v>
      </c>
      <c r="B42" s="42"/>
      <c r="C42" s="42"/>
      <c r="D42" s="42"/>
      <c r="E42" s="42"/>
      <c r="F42" s="42"/>
      <c r="G42" s="43"/>
      <c r="H42" s="44"/>
      <c r="I42" s="45"/>
      <c r="J42" s="45"/>
      <c r="K42" s="43"/>
      <c r="L42" s="33"/>
      <c r="M42" s="33"/>
      <c r="N42" s="33"/>
      <c r="O42" s="18"/>
    </row>
    <row r="43" spans="1:15" ht="17.25" customHeight="1" x14ac:dyDescent="0.25">
      <c r="A43" s="44" t="s">
        <v>88</v>
      </c>
      <c r="B43" s="185"/>
      <c r="C43" s="185"/>
      <c r="D43" s="185"/>
      <c r="E43" s="185"/>
      <c r="F43" s="51"/>
      <c r="G43" s="33"/>
      <c r="H43" s="46"/>
      <c r="I43" s="45"/>
      <c r="J43" s="45"/>
      <c r="K43" s="33"/>
      <c r="L43" s="33"/>
      <c r="M43" s="33"/>
      <c r="N43" s="33"/>
      <c r="O43" s="18"/>
    </row>
    <row r="44" spans="1:15" ht="16.5" customHeight="1" x14ac:dyDescent="0.25">
      <c r="A44" s="44" t="s">
        <v>89</v>
      </c>
      <c r="B44" s="185"/>
      <c r="C44" s="185"/>
      <c r="D44" s="185"/>
      <c r="E44" s="185"/>
      <c r="F44" s="51"/>
      <c r="G44" s="33"/>
      <c r="H44" s="192" t="s">
        <v>92</v>
      </c>
      <c r="I44" s="192"/>
      <c r="J44" s="192"/>
      <c r="K44" s="192"/>
      <c r="L44" s="193"/>
      <c r="M44" s="193"/>
      <c r="N44" s="193"/>
      <c r="O44" s="18"/>
    </row>
    <row r="45" spans="1:15" ht="18" customHeight="1" x14ac:dyDescent="0.25">
      <c r="A45" s="47" t="s">
        <v>90</v>
      </c>
      <c r="B45" s="186"/>
      <c r="C45" s="186"/>
      <c r="D45" s="186"/>
      <c r="E45" s="186"/>
      <c r="F45" s="48"/>
      <c r="G45" s="33"/>
      <c r="H45" s="46"/>
      <c r="I45" s="194" t="s">
        <v>115</v>
      </c>
      <c r="J45" s="194"/>
      <c r="K45" s="194"/>
      <c r="L45" s="33"/>
      <c r="M45" s="33"/>
      <c r="N45" s="33"/>
      <c r="O45" s="18"/>
    </row>
    <row r="46" spans="1:15" ht="18" customHeight="1" x14ac:dyDescent="0.25">
      <c r="A46" s="47"/>
      <c r="B46" s="48"/>
      <c r="C46" s="47"/>
      <c r="D46" s="48"/>
      <c r="E46" s="48"/>
      <c r="F46" s="48"/>
      <c r="G46" s="33"/>
      <c r="H46" s="46"/>
      <c r="I46" s="45"/>
      <c r="J46" s="45"/>
      <c r="K46" s="33"/>
      <c r="L46" s="33"/>
      <c r="M46" s="33"/>
      <c r="N46" s="33"/>
      <c r="O46" s="18"/>
    </row>
    <row r="47" spans="1:15" x14ac:dyDescent="0.25">
      <c r="A47" s="188" t="s">
        <v>117</v>
      </c>
      <c r="B47" s="188"/>
      <c r="C47" s="188"/>
      <c r="D47" s="188"/>
      <c r="E47" s="44"/>
      <c r="F47" s="44"/>
      <c r="G47" s="33"/>
      <c r="H47" s="46"/>
      <c r="I47" s="45"/>
      <c r="J47" s="45"/>
      <c r="K47" s="33"/>
      <c r="L47" s="33"/>
      <c r="M47" s="33"/>
      <c r="N47" s="33"/>
      <c r="O47" s="18"/>
    </row>
    <row r="48" spans="1:15" x14ac:dyDescent="0.25">
      <c r="A48" s="47"/>
      <c r="B48" s="47"/>
      <c r="C48" s="187"/>
      <c r="D48" s="187"/>
      <c r="E48" s="187"/>
      <c r="F48" s="50"/>
      <c r="G48" s="189"/>
      <c r="H48" s="189"/>
      <c r="I48" s="189"/>
      <c r="J48" s="189"/>
      <c r="K48" s="191"/>
      <c r="L48" s="191"/>
      <c r="M48" s="191"/>
      <c r="N48" s="49"/>
      <c r="O48" s="18"/>
    </row>
    <row r="49" spans="1:15" ht="18.75" customHeight="1" x14ac:dyDescent="0.25">
      <c r="A49" s="186" t="s">
        <v>91</v>
      </c>
      <c r="B49" s="186"/>
      <c r="C49" s="190"/>
      <c r="D49" s="190"/>
      <c r="E49" s="190"/>
      <c r="F49" s="52"/>
      <c r="G49" s="189" t="s">
        <v>61</v>
      </c>
      <c r="H49" s="189"/>
      <c r="I49" s="189"/>
      <c r="J49" s="189"/>
      <c r="K49" s="33"/>
      <c r="L49" s="33"/>
      <c r="M49" s="33"/>
      <c r="N49" s="33"/>
      <c r="O49" s="18"/>
    </row>
    <row r="50" spans="1:15" ht="22.5" customHeight="1" x14ac:dyDescent="0.25">
      <c r="A50" s="188" t="s">
        <v>106</v>
      </c>
      <c r="B50" s="188"/>
      <c r="C50" s="188"/>
      <c r="D50" s="188"/>
      <c r="E50" s="188"/>
      <c r="F50" s="188"/>
      <c r="G50" s="188"/>
      <c r="H50" s="44"/>
      <c r="I50" s="45"/>
      <c r="J50" s="45"/>
      <c r="K50" s="33"/>
      <c r="L50" s="33"/>
      <c r="M50" s="33"/>
      <c r="N50" s="33"/>
      <c r="O50" s="18"/>
    </row>
    <row r="51" spans="1:15" x14ac:dyDescent="0.25">
      <c r="A51" s="50"/>
      <c r="B51" s="44"/>
      <c r="C51" s="44"/>
      <c r="D51" s="44"/>
      <c r="E51" s="44"/>
      <c r="F51" s="44"/>
      <c r="G51" s="44"/>
      <c r="H51" s="44"/>
      <c r="I51" s="45"/>
      <c r="J51" s="45"/>
      <c r="K51" s="33"/>
      <c r="L51" s="33"/>
      <c r="M51" s="33"/>
      <c r="N51" s="33"/>
      <c r="O51" s="18"/>
    </row>
    <row r="52" spans="1:15" ht="21" customHeight="1" x14ac:dyDescent="0.25">
      <c r="A52" s="184"/>
      <c r="B52" s="184"/>
      <c r="C52" s="21"/>
      <c r="D52" s="21"/>
      <c r="E52" s="21"/>
      <c r="F52" s="21"/>
      <c r="G52" s="20"/>
      <c r="H52" s="21"/>
      <c r="I52" s="22"/>
      <c r="J52" s="22"/>
      <c r="K52" s="21"/>
      <c r="L52" s="18"/>
      <c r="M52" s="18"/>
      <c r="N52" s="18"/>
      <c r="O52" s="18"/>
    </row>
    <row r="53" spans="1:15" ht="26.25" customHeight="1" x14ac:dyDescent="0.25">
      <c r="A53" s="21"/>
      <c r="B53" s="21"/>
      <c r="C53" s="21"/>
      <c r="D53" s="21"/>
      <c r="E53" s="21"/>
      <c r="F53" s="21"/>
      <c r="G53" s="21"/>
      <c r="H53" s="21"/>
      <c r="I53" s="19"/>
      <c r="J53" s="19"/>
      <c r="K53" s="21"/>
      <c r="L53" s="18"/>
      <c r="M53" s="18"/>
      <c r="N53" s="18"/>
      <c r="O53" s="18"/>
    </row>
    <row r="54" spans="1:15" x14ac:dyDescent="0.25">
      <c r="A54" s="18"/>
      <c r="B54" s="18"/>
      <c r="C54" s="18"/>
      <c r="D54" s="18"/>
      <c r="E54" s="18"/>
      <c r="F54" s="18"/>
      <c r="G54" s="18"/>
      <c r="H54" s="18"/>
      <c r="I54" s="18"/>
      <c r="J54" s="18"/>
      <c r="K54" s="18"/>
      <c r="L54" s="18"/>
      <c r="M54" s="18"/>
      <c r="N54" s="18"/>
      <c r="O54" s="18"/>
    </row>
  </sheetData>
  <mergeCells count="34">
    <mergeCell ref="A12:M12"/>
    <mergeCell ref="K48:M48"/>
    <mergeCell ref="A4:A5"/>
    <mergeCell ref="B4:B5"/>
    <mergeCell ref="C4:C5"/>
    <mergeCell ref="D4:D5"/>
    <mergeCell ref="G4:J4"/>
    <mergeCell ref="G48:J48"/>
    <mergeCell ref="H44:K44"/>
    <mergeCell ref="L44:N44"/>
    <mergeCell ref="I45:K45"/>
    <mergeCell ref="A47:D47"/>
    <mergeCell ref="A8:J8"/>
    <mergeCell ref="A34:M34"/>
    <mergeCell ref="A52:B52"/>
    <mergeCell ref="B43:E43"/>
    <mergeCell ref="B44:E44"/>
    <mergeCell ref="B45:E45"/>
    <mergeCell ref="C48:E48"/>
    <mergeCell ref="A50:G50"/>
    <mergeCell ref="G49:J49"/>
    <mergeCell ref="C49:E49"/>
    <mergeCell ref="A49:B49"/>
    <mergeCell ref="A3:N3"/>
    <mergeCell ref="A10:A11"/>
    <mergeCell ref="B10:B11"/>
    <mergeCell ref="C10:C11"/>
    <mergeCell ref="D10:D11"/>
    <mergeCell ref="E10:E11"/>
    <mergeCell ref="K4:N4"/>
    <mergeCell ref="E4:E5"/>
    <mergeCell ref="F4:F5"/>
    <mergeCell ref="F10:I10"/>
    <mergeCell ref="J10:M10"/>
  </mergeCells>
  <pageMargins left="0.51181102362204722" right="0.51181102362204722" top="0.55118110236220474" bottom="0.55118110236220474" header="0.19685039370078741" footer="0.19685039370078741"/>
  <pageSetup paperSize="9" scale="80" fitToHeight="0" orientation="landscape" horizontalDpi="0" verticalDpi="0" r:id="rId1"/>
  <ignoredErrors>
    <ignoredError sqref="I13 H13 J13 L13:M1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2024-04-05T12:52:21Z</cp:lastPrinted>
  <dcterms:created xsi:type="dcterms:W3CDTF">2017-04-21T05:51:15Z</dcterms:created>
  <dcterms:modified xsi:type="dcterms:W3CDTF">2024-04-05T12:52:32Z</dcterms:modified>
</cp:coreProperties>
</file>