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slerova\Documents\0_OBSTARÁVATEĽ SK\VIA LUX Barca\11 Nákup potravín VIA LUX Barca 2024\2 Súťažné podklady\Štruktúrované rozpočta\"/>
    </mc:Choice>
  </mc:AlternateContent>
  <bookViews>
    <workbookView xWindow="-120" yWindow="-120" windowWidth="29040" windowHeight="15840"/>
  </bookViews>
  <sheets>
    <sheet name="ČASŤ 4 Pekárske" sheetId="2" r:id="rId1"/>
  </sheets>
  <definedNames>
    <definedName name="_xlnm.Print_Titles" localSheetId="0">'ČASŤ 4 Pekárske'!$5:$6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0" i="2" l="1"/>
  <c r="G39" i="2"/>
  <c r="H39" i="2" s="1"/>
  <c r="I39" i="2" s="1"/>
  <c r="G38" i="2"/>
  <c r="H38" i="2" s="1"/>
  <c r="I38" i="2" s="1"/>
  <c r="G37" i="2"/>
  <c r="H37" i="2" s="1"/>
  <c r="I37" i="2" s="1"/>
  <c r="G36" i="2"/>
  <c r="H36" i="2" s="1"/>
  <c r="I36" i="2" s="1"/>
  <c r="H35" i="2"/>
  <c r="I35" i="2" s="1"/>
  <c r="G35" i="2"/>
  <c r="G34" i="2"/>
  <c r="G33" i="2"/>
  <c r="H33" i="2" s="1"/>
  <c r="I33" i="2" s="1"/>
  <c r="G32" i="2"/>
  <c r="H32" i="2" s="1"/>
  <c r="I32" i="2" s="1"/>
  <c r="G31" i="2"/>
  <c r="H31" i="2" s="1"/>
  <c r="I31" i="2" s="1"/>
  <c r="H30" i="2"/>
  <c r="I30" i="2" s="1"/>
  <c r="G30" i="2"/>
  <c r="H29" i="2"/>
  <c r="I29" i="2" s="1"/>
  <c r="G29" i="2"/>
  <c r="G28" i="2"/>
  <c r="H28" i="2" s="1"/>
  <c r="I28" i="2" s="1"/>
  <c r="G27" i="2"/>
  <c r="H27" i="2" s="1"/>
  <c r="I27" i="2" s="1"/>
  <c r="G26" i="2"/>
  <c r="H26" i="2" s="1"/>
  <c r="I26" i="2" s="1"/>
  <c r="G25" i="2"/>
  <c r="H25" i="2" s="1"/>
  <c r="I25" i="2" s="1"/>
  <c r="H24" i="2"/>
  <c r="I24" i="2" s="1"/>
  <c r="G24" i="2"/>
  <c r="H23" i="2"/>
  <c r="I23" i="2" s="1"/>
  <c r="G23" i="2"/>
  <c r="H22" i="2"/>
  <c r="I22" i="2" s="1"/>
  <c r="G22" i="2"/>
  <c r="G21" i="2"/>
  <c r="G20" i="2"/>
  <c r="H20" i="2" s="1"/>
  <c r="I20" i="2" s="1"/>
  <c r="G19" i="2"/>
  <c r="H19" i="2" s="1"/>
  <c r="I19" i="2" s="1"/>
  <c r="G18" i="2"/>
  <c r="H18" i="2" s="1"/>
  <c r="I18" i="2" s="1"/>
  <c r="H17" i="2"/>
  <c r="I17" i="2" s="1"/>
  <c r="G17" i="2"/>
  <c r="H16" i="2"/>
  <c r="I16" i="2" s="1"/>
  <c r="G16" i="2"/>
  <c r="H15" i="2"/>
  <c r="I15" i="2" s="1"/>
  <c r="G15" i="2"/>
  <c r="I34" i="2" l="1"/>
  <c r="H21" i="2"/>
  <c r="I21" i="2" s="1"/>
  <c r="H34" i="2"/>
  <c r="H40" i="2"/>
  <c r="I40" i="2" s="1"/>
  <c r="G14" i="2"/>
  <c r="H14" i="2" s="1"/>
  <c r="I14" i="2" s="1"/>
  <c r="H13" i="2"/>
  <c r="I13" i="2" s="1"/>
  <c r="G13" i="2"/>
  <c r="G12" i="2"/>
  <c r="H12" i="2" s="1"/>
  <c r="I12" i="2" s="1"/>
  <c r="I11" i="2"/>
  <c r="H11" i="2"/>
  <c r="G11" i="2"/>
  <c r="G7" i="2" l="1"/>
  <c r="G8" i="2"/>
  <c r="G9" i="2"/>
  <c r="H9" i="2" s="1"/>
  <c r="G10" i="2"/>
  <c r="H10" i="2" s="1"/>
  <c r="H8" i="2"/>
  <c r="I9" i="2" l="1"/>
  <c r="I8" i="2"/>
  <c r="I10" i="2"/>
  <c r="G41" i="2"/>
  <c r="H7" i="2"/>
  <c r="H41" i="2" l="1"/>
  <c r="I7" i="2"/>
  <c r="I41" i="2" s="1"/>
</calcChain>
</file>

<file path=xl/sharedStrings.xml><?xml version="1.0" encoding="utf-8"?>
<sst xmlns="http://schemas.openxmlformats.org/spreadsheetml/2006/main" count="91" uniqueCount="59">
  <si>
    <t>Názov položky</t>
  </si>
  <si>
    <t>Cena celkom v EUR bez DPH</t>
  </si>
  <si>
    <t>Sadzba DPH v %</t>
  </si>
  <si>
    <t>Výška DPH v EUR</t>
  </si>
  <si>
    <t>Cena celkom v EUR s DPH</t>
  </si>
  <si>
    <t>Maximálna cena celkom za dodanie požadovaného predmetu zákazky :</t>
  </si>
  <si>
    <t>x</t>
  </si>
  <si>
    <t>MJ</t>
  </si>
  <si>
    <t>JC v EUR bez DPH</t>
  </si>
  <si>
    <t>Predpokl. množstvo</t>
  </si>
  <si>
    <t>Zákazka:</t>
  </si>
  <si>
    <t xml:space="preserve"> VIA LUX – Domov sociálnych služieb a zariadenie pre seniorov </t>
  </si>
  <si>
    <t>Uchádzač:</t>
  </si>
  <si>
    <t>Sídlo:</t>
  </si>
  <si>
    <t xml:space="preserve">IČO: </t>
  </si>
  <si>
    <t>IČ DPH:</t>
  </si>
  <si>
    <t xml:space="preserve">Verejný obstarávateľ: </t>
  </si>
  <si>
    <t>Pol.č.</t>
  </si>
  <si>
    <t>Dátum:</t>
  </si>
  <si>
    <t>Meno oprávnenej osoby:</t>
  </si>
  <si>
    <t>Podpis:</t>
  </si>
  <si>
    <t>Meno:</t>
  </si>
  <si>
    <t>ks</t>
  </si>
  <si>
    <t>KG</t>
  </si>
  <si>
    <r>
      <t xml:space="preserve"> </t>
    </r>
    <r>
      <rPr>
        <b/>
        <sz val="12"/>
        <color theme="1"/>
        <rFont val="Calibri"/>
        <family val="2"/>
        <charset val="238"/>
        <scheme val="minor"/>
      </rPr>
      <t>Nákup potravín VIA LUX Barca 2024</t>
    </r>
  </si>
  <si>
    <t>Rožok grahamový min. 50g - pšeničná múka graham, voda, droždie, rastlinný tuk</t>
  </si>
  <si>
    <t>Rožok min. 45g - pšeničná múka, voda, droždie, rastlinný tuk</t>
  </si>
  <si>
    <t>Žemlička viaczrnná min. 50g - pšeničná múka, voda, droždie, rastlinný tuk, posyp</t>
  </si>
  <si>
    <t>Žemľa vodová min. 50g - pšeničná múka, droždie, rastlinný tuk</t>
  </si>
  <si>
    <t>Kocka celozrnná (zrno) min. 50g - pšeničná múka graham, voda, droždie, rastlinný tuk</t>
  </si>
  <si>
    <t>Kaiserka min. 60g - pšeničná múka, voda, droždie, bravčová masť</t>
  </si>
  <si>
    <t>Kaiserka cereálna s posypom min. 50g - pšeničná múka, voda, droždie, rastlinný tuk, posyp</t>
  </si>
  <si>
    <t>Makovka min. 70g - jemné pečivo s makovým posypom - pšeničná múka, voda, cukor, droždie, rastlinný tuk</t>
  </si>
  <si>
    <t>Lúpačka bez posypu min. 70g - jemné pečivo bez makového posypu - pšeničná múka, voda, cukor, droždie, rastlinný tuk</t>
  </si>
  <si>
    <t>Rožok s pizzovou náplňou min. 60g - so syrovým posypom</t>
  </si>
  <si>
    <t>Slimák s pizzovou náplňou min. 80g - so syrovým posypom</t>
  </si>
  <si>
    <t>Pagáč škvarkový min. 60g - pšeničná múka, rastlinný tuk, bravčové oškvarky</t>
  </si>
  <si>
    <t>Pagáč škvarkový min. 80g náplň slivková - pšeničná múka, rastlinný tuk, bravčové oškvarky</t>
  </si>
  <si>
    <t>Osie hniezdo min. 80g - kysnuté cesto sladké, náplň: škorica, kakao</t>
  </si>
  <si>
    <t>Croissant celozrnný min. 50g (vhodný pre diabetikov)</t>
  </si>
  <si>
    <t>Croissant min. 50g - kysnuté cesto sladké, možná aj náplň</t>
  </si>
  <si>
    <t>Pečivo plnené min. 80g (vhodné pre diabetikov)</t>
  </si>
  <si>
    <t>Pľundra min. 50g - pľundrové cesto sladké, náplň nugátová</t>
  </si>
  <si>
    <t>Pľundra min. 80g - pľundrové cesto sladké, náplň: marmeláda, puding</t>
  </si>
  <si>
    <t>Šatôčka min. 70g balená - kysnuté cesto, náplň: tvaroh, marmeláda</t>
  </si>
  <si>
    <t>Šiska min. 50g - kysnuté cesto sladké, náplň: marhuľová, kakaovo-oriešková</t>
  </si>
  <si>
    <t>Sendvič min. 350g</t>
  </si>
  <si>
    <t>Závin z kysnutého cesta min. 240g balený, náplň: kakao, mak</t>
  </si>
  <si>
    <t>Závin z kysnutého cesta min. 240g balený, náplň: orech, tvaroh</t>
  </si>
  <si>
    <t>Vianočka s hrozienkami, tuková min. 380g balená - pšeničná múka, voda, cukor, rastlinný tuk, hrozienka</t>
  </si>
  <si>
    <t>Vianočka dvojfarebná min. 380g balená - pšeničná múka, voda, cukor, rastlinný tuk, droždie, kakaový prášok so zníženým množstvom tuku 2%</t>
  </si>
  <si>
    <t>Zemplínsky koláč alebo min. 400g balený - pšeničná múka, voda, cukor, rastlinný tuk</t>
  </si>
  <si>
    <t>Mazanec veľkonočný, tukový min. 380g balený - pšeničná múka, voda, cukor, rastlinný tuk</t>
  </si>
  <si>
    <t>Opekance min. 200g balené</t>
  </si>
  <si>
    <t>Knedľa parená min. 400g balená</t>
  </si>
  <si>
    <t>Chlieb pšenično-ražný tmavý krájaný min. 900g balený - pšeničná múka 50%, voda, ražná múka 12%, jedlá soľ, zemiakové vločky, droždie, pražený jačmenný slad, regulátor kyslosti octan vápenatý, rasca</t>
  </si>
  <si>
    <t>Chlieb kyjevský alebo ekv. krájaný min. 450g balený - pšeničná múka 41%, voda, ražná múka, pšeničná grahamová múka, jedlá soľ, regulátor kyslosti octan vápenatý, droždie, pražený jačmenný slad, pšeničná pražená sladová múka</t>
  </si>
  <si>
    <t>Chlieb tekvicový alebo ekv. krájaný min. 450g balený - pšeničná múka 31%, voda, pekárenská zmes - celozrnná pšeničná múka, ražná múka, slnečnicové semená, tekvicové semená 11,5%, pražená jačmenná sladová múka, ražná múka, posyp tekvicové semená 4,5%, droždie, jedlá soľ</t>
  </si>
  <si>
    <t>Chlieb drevorubačský alebo ekv. krájaný min. 450g balený - pšeničná múka 23%, voda, ľanové, slnečnicové semienka, ražná múka, pšen.škrob, pšen.lepok, sladová jačmenná múka, sója, jedlá soľ, droždie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</si>
</sst>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color theme="1"/>
      <name val="Arial CE"/>
      <family val="2"/>
      <charset val="238"/>
    </font>
    <font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4"/>
      <color theme="1"/>
      <name val="Cambria"/>
      <family val="1"/>
      <charset val="238"/>
      <scheme val="maj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i/>
      <sz val="10"/>
      <color theme="1"/>
      <name val="Arial CE"/>
      <family val="2"/>
      <charset val="238"/>
    </font>
    <font>
      <sz val="11"/>
      <color rgb="FF00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D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2" borderId="0" xfId="0" applyFont="1" applyFill="1" applyProtection="1">
      <protection hidden="1"/>
    </xf>
    <xf numFmtId="0" fontId="2" fillId="2" borderId="0" xfId="0" applyFont="1" applyFill="1" applyProtection="1">
      <protection hidden="1"/>
    </xf>
    <xf numFmtId="0" fontId="0" fillId="2" borderId="0" xfId="0" applyFill="1" applyProtection="1">
      <protection hidden="1"/>
    </xf>
    <xf numFmtId="0" fontId="7" fillId="2" borderId="0" xfId="0" applyFont="1" applyFill="1" applyProtection="1">
      <protection hidden="1"/>
    </xf>
    <xf numFmtId="0" fontId="0" fillId="2" borderId="0" xfId="0" applyFill="1" applyAlignment="1" applyProtection="1">
      <alignment vertical="top"/>
      <protection hidden="1"/>
    </xf>
    <xf numFmtId="4" fontId="1" fillId="0" borderId="1" xfId="0" applyNumberFormat="1" applyFont="1" applyBorder="1" applyAlignment="1" applyProtection="1">
      <alignment horizontal="right" vertical="center"/>
      <protection hidden="1"/>
    </xf>
    <xf numFmtId="4" fontId="1" fillId="2" borderId="3" xfId="0" applyNumberFormat="1" applyFont="1" applyFill="1" applyBorder="1" applyAlignment="1" applyProtection="1">
      <alignment horizontal="right" vertical="center"/>
      <protection hidden="1"/>
    </xf>
    <xf numFmtId="10" fontId="6" fillId="0" borderId="3" xfId="0" applyNumberFormat="1" applyFont="1" applyBorder="1" applyAlignment="1" applyProtection="1">
      <alignment horizontal="center" vertical="center" wrapText="1"/>
      <protection hidden="1"/>
    </xf>
    <xf numFmtId="4" fontId="4" fillId="5" borderId="3" xfId="0" applyNumberFormat="1" applyFont="1" applyFill="1" applyBorder="1" applyAlignment="1" applyProtection="1">
      <alignment horizontal="right" vertical="center"/>
      <protection hidden="1"/>
    </xf>
    <xf numFmtId="49" fontId="2" fillId="2" borderId="0" xfId="0" applyNumberFormat="1" applyFont="1" applyFill="1" applyProtection="1">
      <protection hidden="1"/>
    </xf>
    <xf numFmtId="49" fontId="8" fillId="2" borderId="0" xfId="0" applyNumberFormat="1" applyFont="1" applyFill="1" applyAlignment="1" applyProtection="1">
      <alignment vertical="top" wrapText="1"/>
      <protection hidden="1"/>
    </xf>
    <xf numFmtId="49" fontId="0" fillId="2" borderId="0" xfId="0" applyNumberFormat="1" applyFill="1" applyProtection="1">
      <protection hidden="1"/>
    </xf>
    <xf numFmtId="0" fontId="1" fillId="2" borderId="0" xfId="0" applyFont="1" applyFill="1" applyAlignment="1" applyProtection="1">
      <alignment wrapText="1"/>
      <protection hidden="1"/>
    </xf>
    <xf numFmtId="0" fontId="0" fillId="2" borderId="0" xfId="0" applyFill="1" applyAlignment="1" applyProtection="1">
      <alignment wrapText="1"/>
      <protection hidden="1"/>
    </xf>
    <xf numFmtId="0" fontId="10" fillId="2" borderId="7" xfId="0" applyFont="1" applyFill="1" applyBorder="1" applyAlignment="1" applyProtection="1">
      <alignment horizontal="center"/>
      <protection hidden="1"/>
    </xf>
    <xf numFmtId="4" fontId="1" fillId="6" borderId="1" xfId="0" applyNumberFormat="1" applyFont="1" applyFill="1" applyBorder="1" applyAlignment="1" applyProtection="1">
      <alignment horizontal="right" vertical="center"/>
      <protection locked="0" hidden="1"/>
    </xf>
    <xf numFmtId="9" fontId="1" fillId="6" borderId="1" xfId="0" applyNumberFormat="1" applyFont="1" applyFill="1" applyBorder="1" applyAlignment="1" applyProtection="1">
      <alignment horizontal="center" vertical="center"/>
      <protection locked="0" hidden="1"/>
    </xf>
    <xf numFmtId="0" fontId="1" fillId="4" borderId="1" xfId="0" applyFont="1" applyFill="1" applyBorder="1" applyAlignment="1" applyProtection="1">
      <alignment horizontal="center" vertical="center" wrapText="1"/>
      <protection hidden="1"/>
    </xf>
    <xf numFmtId="49" fontId="1" fillId="2" borderId="15" xfId="0" applyNumberFormat="1" applyFont="1" applyFill="1" applyBorder="1" applyAlignment="1" applyProtection="1">
      <alignment horizontal="right" vertical="center"/>
      <protection hidden="1"/>
    </xf>
    <xf numFmtId="49" fontId="1" fillId="2" borderId="14" xfId="0" applyNumberFormat="1" applyFont="1" applyFill="1" applyBorder="1" applyAlignment="1" applyProtection="1">
      <alignment horizontal="right" vertical="center"/>
      <protection hidden="1"/>
    </xf>
    <xf numFmtId="49" fontId="1" fillId="2" borderId="3" xfId="0" applyNumberFormat="1" applyFont="1" applyFill="1" applyBorder="1" applyAlignment="1" applyProtection="1">
      <alignment horizontal="right" vertical="center"/>
      <protection hidden="1"/>
    </xf>
    <xf numFmtId="49" fontId="1" fillId="2" borderId="1" xfId="0" applyNumberFormat="1" applyFont="1" applyFill="1" applyBorder="1" applyAlignment="1" applyProtection="1">
      <alignment horizontal="center" vertical="center"/>
      <protection hidden="1"/>
    </xf>
    <xf numFmtId="0" fontId="3" fillId="3" borderId="9" xfId="0" applyFont="1" applyFill="1" applyBorder="1" applyAlignment="1" applyProtection="1">
      <alignment horizontal="left" vertical="center"/>
      <protection hidden="1"/>
    </xf>
    <xf numFmtId="0" fontId="3" fillId="3" borderId="10" xfId="0" applyFont="1" applyFill="1" applyBorder="1" applyAlignment="1" applyProtection="1">
      <alignment horizontal="left" vertical="center"/>
      <protection hidden="1"/>
    </xf>
    <xf numFmtId="0" fontId="3" fillId="3" borderId="2" xfId="0" applyFont="1" applyFill="1" applyBorder="1" applyAlignment="1" applyProtection="1">
      <alignment horizontal="left" vertical="center"/>
      <protection hidden="1"/>
    </xf>
    <xf numFmtId="49" fontId="1" fillId="6" borderId="12" xfId="0" applyNumberFormat="1" applyFont="1" applyFill="1" applyBorder="1" applyAlignment="1" applyProtection="1">
      <alignment vertical="center"/>
      <protection locked="0" hidden="1"/>
    </xf>
    <xf numFmtId="49" fontId="1" fillId="6" borderId="13" xfId="0" applyNumberFormat="1" applyFont="1" applyFill="1" applyBorder="1" applyAlignment="1" applyProtection="1">
      <alignment vertical="center"/>
      <protection locked="0" hidden="1"/>
    </xf>
    <xf numFmtId="49" fontId="1" fillId="6" borderId="2" xfId="0" applyNumberFormat="1" applyFont="1" applyFill="1" applyBorder="1" applyAlignment="1" applyProtection="1">
      <alignment vertical="center"/>
      <protection locked="0" hidden="1"/>
    </xf>
    <xf numFmtId="0" fontId="1" fillId="2" borderId="7" xfId="0" applyFont="1" applyFill="1" applyBorder="1" applyAlignment="1" applyProtection="1">
      <alignment horizontal="center" vertical="center" wrapText="1"/>
      <protection hidden="1"/>
    </xf>
    <xf numFmtId="0" fontId="1" fillId="2" borderId="8" xfId="0" applyFont="1" applyFill="1" applyBorder="1" applyAlignment="1" applyProtection="1">
      <alignment horizontal="center" vertical="center" wrapText="1"/>
      <protection hidden="1"/>
    </xf>
    <xf numFmtId="0" fontId="1" fillId="2" borderId="9" xfId="0" applyFont="1" applyFill="1" applyBorder="1" applyAlignment="1" applyProtection="1">
      <alignment horizontal="center" vertical="center" wrapText="1"/>
      <protection hidden="1"/>
    </xf>
    <xf numFmtId="0" fontId="1" fillId="2" borderId="11" xfId="0" applyFont="1" applyFill="1" applyBorder="1" applyAlignment="1" applyProtection="1">
      <alignment horizontal="center" vertical="center" wrapText="1"/>
      <protection hidden="1"/>
    </xf>
    <xf numFmtId="0" fontId="3" fillId="2" borderId="4" xfId="0" applyFont="1" applyFill="1" applyBorder="1" applyAlignment="1" applyProtection="1">
      <alignment horizontal="center" vertical="center"/>
      <protection hidden="1"/>
    </xf>
    <xf numFmtId="0" fontId="3" fillId="2" borderId="5" xfId="0" applyFont="1" applyFill="1" applyBorder="1" applyAlignment="1" applyProtection="1">
      <alignment horizontal="center" vertical="center"/>
      <protection hidden="1"/>
    </xf>
    <xf numFmtId="0" fontId="3" fillId="2" borderId="6" xfId="0" applyFont="1" applyFill="1" applyBorder="1" applyAlignment="1" applyProtection="1">
      <alignment horizontal="center" vertical="center"/>
      <protection hidden="1"/>
    </xf>
    <xf numFmtId="0" fontId="11" fillId="2" borderId="12" xfId="0" applyFont="1" applyFill="1" applyBorder="1" applyAlignment="1" applyProtection="1">
      <alignment horizontal="center"/>
      <protection hidden="1"/>
    </xf>
    <xf numFmtId="0" fontId="11" fillId="2" borderId="13" xfId="0" applyFont="1" applyFill="1" applyBorder="1" applyAlignment="1" applyProtection="1">
      <alignment horizontal="center"/>
      <protection hidden="1"/>
    </xf>
    <xf numFmtId="0" fontId="11" fillId="2" borderId="2" xfId="0" applyFont="1" applyFill="1" applyBorder="1" applyAlignment="1" applyProtection="1">
      <alignment horizontal="center"/>
      <protection hidden="1"/>
    </xf>
    <xf numFmtId="0" fontId="11" fillId="2" borderId="4" xfId="0" applyFont="1" applyFill="1" applyBorder="1" applyAlignment="1" applyProtection="1">
      <alignment horizontal="center" vertical="center"/>
      <protection hidden="1"/>
    </xf>
    <xf numFmtId="0" fontId="11" fillId="2" borderId="5" xfId="0" applyFont="1" applyFill="1" applyBorder="1" applyAlignment="1" applyProtection="1">
      <alignment horizontal="center" vertical="center"/>
      <protection hidden="1"/>
    </xf>
    <xf numFmtId="0" fontId="11" fillId="2" borderId="6" xfId="0" applyFont="1" applyFill="1" applyBorder="1" applyAlignment="1" applyProtection="1">
      <alignment horizontal="center" vertical="center"/>
      <protection hidden="1"/>
    </xf>
    <xf numFmtId="0" fontId="11" fillId="2" borderId="7" xfId="0" applyFont="1" applyFill="1" applyBorder="1" applyAlignment="1" applyProtection="1">
      <alignment horizontal="center" vertical="center"/>
      <protection hidden="1"/>
    </xf>
    <xf numFmtId="0" fontId="11" fillId="2" borderId="0" xfId="0" applyFont="1" applyFill="1" applyAlignment="1" applyProtection="1">
      <alignment horizontal="center" vertical="center"/>
      <protection hidden="1"/>
    </xf>
    <xf numFmtId="0" fontId="11" fillId="2" borderId="8" xfId="0" applyFont="1" applyFill="1" applyBorder="1" applyAlignment="1" applyProtection="1">
      <alignment horizontal="center" vertical="center"/>
      <protection hidden="1"/>
    </xf>
    <xf numFmtId="0" fontId="11" fillId="2" borderId="9" xfId="0" applyFont="1" applyFill="1" applyBorder="1" applyAlignment="1" applyProtection="1">
      <alignment horizontal="center" vertical="center"/>
      <protection hidden="1"/>
    </xf>
    <xf numFmtId="0" fontId="11" fillId="2" borderId="10" xfId="0" applyFont="1" applyFill="1" applyBorder="1" applyAlignment="1" applyProtection="1">
      <alignment horizontal="center" vertical="center"/>
      <protection hidden="1"/>
    </xf>
    <xf numFmtId="0" fontId="11" fillId="2" borderId="11" xfId="0" applyFont="1" applyFill="1" applyBorder="1" applyAlignment="1" applyProtection="1">
      <alignment horizontal="center" vertical="center"/>
      <protection hidden="1"/>
    </xf>
    <xf numFmtId="14" fontId="0" fillId="6" borderId="12" xfId="0" applyNumberFormat="1" applyFill="1" applyBorder="1" applyAlignment="1" applyProtection="1">
      <alignment horizontal="center" vertical="center"/>
      <protection locked="0" hidden="1"/>
    </xf>
    <xf numFmtId="0" fontId="0" fillId="6" borderId="13" xfId="0" applyFill="1" applyBorder="1" applyAlignment="1" applyProtection="1">
      <alignment horizontal="center" vertical="center"/>
      <protection locked="0" hidden="1"/>
    </xf>
    <xf numFmtId="0" fontId="0" fillId="6" borderId="2" xfId="0" applyFill="1" applyBorder="1" applyAlignment="1" applyProtection="1">
      <alignment horizontal="center" vertical="center"/>
      <protection locked="0" hidden="1"/>
    </xf>
    <xf numFmtId="0" fontId="0" fillId="6" borderId="12" xfId="0" applyFill="1" applyBorder="1" applyAlignment="1" applyProtection="1">
      <alignment horizontal="center" vertical="center"/>
      <protection locked="0" hidden="1"/>
    </xf>
    <xf numFmtId="0" fontId="0" fillId="2" borderId="4" xfId="0" applyFill="1" applyBorder="1" applyProtection="1">
      <protection locked="0" hidden="1"/>
    </xf>
    <xf numFmtId="0" fontId="0" fillId="2" borderId="5" xfId="0" applyFill="1" applyBorder="1" applyProtection="1">
      <protection locked="0" hidden="1"/>
    </xf>
    <xf numFmtId="0" fontId="0" fillId="2" borderId="6" xfId="0" applyFill="1" applyBorder="1" applyProtection="1">
      <protection locked="0" hidden="1"/>
    </xf>
    <xf numFmtId="0" fontId="0" fillId="2" borderId="7" xfId="0" applyFill="1" applyBorder="1" applyProtection="1">
      <protection locked="0" hidden="1"/>
    </xf>
    <xf numFmtId="0" fontId="0" fillId="2" borderId="0" xfId="0" applyFill="1" applyProtection="1">
      <protection locked="0" hidden="1"/>
    </xf>
    <xf numFmtId="0" fontId="0" fillId="2" borderId="8" xfId="0" applyFill="1" applyBorder="1" applyProtection="1">
      <protection locked="0" hidden="1"/>
    </xf>
    <xf numFmtId="0" fontId="0" fillId="2" borderId="9" xfId="0" applyFill="1" applyBorder="1" applyProtection="1">
      <protection locked="0" hidden="1"/>
    </xf>
    <xf numFmtId="0" fontId="0" fillId="2" borderId="10" xfId="0" applyFill="1" applyBorder="1" applyProtection="1">
      <protection locked="0" hidden="1"/>
    </xf>
    <xf numFmtId="0" fontId="0" fillId="2" borderId="11" xfId="0" applyFill="1" applyBorder="1" applyProtection="1">
      <protection locked="0" hidden="1"/>
    </xf>
    <xf numFmtId="0" fontId="3" fillId="2" borderId="4" xfId="0" applyFont="1" applyFill="1" applyBorder="1" applyAlignment="1" applyProtection="1">
      <alignment horizontal="left" vertical="center" wrapText="1"/>
      <protection hidden="1"/>
    </xf>
    <xf numFmtId="0" fontId="3" fillId="2" borderId="6" xfId="0" applyFont="1" applyFill="1" applyBorder="1" applyAlignment="1" applyProtection="1">
      <alignment horizontal="left" vertical="center" wrapText="1"/>
      <protection hidden="1"/>
    </xf>
    <xf numFmtId="0" fontId="3" fillId="2" borderId="7" xfId="0" applyFont="1" applyFill="1" applyBorder="1" applyAlignment="1" applyProtection="1">
      <alignment horizontal="left" vertical="center" wrapText="1"/>
      <protection hidden="1"/>
    </xf>
    <xf numFmtId="0" fontId="3" fillId="2" borderId="8" xfId="0" applyFont="1" applyFill="1" applyBorder="1" applyAlignment="1" applyProtection="1">
      <alignment horizontal="left" vertical="center" wrapText="1"/>
      <protection hidden="1"/>
    </xf>
    <xf numFmtId="1" fontId="5" fillId="0" borderId="16" xfId="0" applyNumberFormat="1" applyFont="1" applyBorder="1" applyAlignment="1">
      <alignment horizontal="center" vertical="center" shrinkToFit="1"/>
    </xf>
    <xf numFmtId="0" fontId="9" fillId="0" borderId="17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center" vertical="center" wrapText="1"/>
    </xf>
    <xf numFmtId="3" fontId="12" fillId="0" borderId="16" xfId="0" applyNumberFormat="1" applyFont="1" applyBorder="1" applyAlignment="1">
      <alignment horizontal="center" vertical="center" shrinkToFit="1"/>
    </xf>
    <xf numFmtId="1" fontId="12" fillId="0" borderId="16" xfId="0" applyNumberFormat="1" applyFont="1" applyBorder="1" applyAlignment="1">
      <alignment horizontal="center" vertical="center" shrinkToFit="1"/>
    </xf>
  </cellXfs>
  <cellStyles count="1">
    <cellStyle name="Normálna" xfId="0" builtinId="0"/>
  </cellStyles>
  <dxfs count="0"/>
  <tableStyles count="0" defaultTableStyle="TableStyleMedium9" defaultPivotStyle="PivotStyleLight16"/>
  <colors>
    <mruColors>
      <color rgb="FFFFFFD9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showGridLines="0" tabSelected="1" showRuler="0" view="pageLayout" zoomScaleNormal="100" workbookViewId="0">
      <selection activeCell="B45" sqref="B45"/>
    </sheetView>
  </sheetViews>
  <sheetFormatPr defaultColWidth="9.109375" defaultRowHeight="13.2" x14ac:dyDescent="0.25"/>
  <cols>
    <col min="1" max="1" width="5.33203125" style="3" customWidth="1"/>
    <col min="2" max="2" width="63.6640625" style="14" customWidth="1"/>
    <col min="3" max="3" width="6.33203125" style="3" customWidth="1"/>
    <col min="4" max="5" width="10.6640625" style="3" customWidth="1"/>
    <col min="6" max="6" width="7.33203125" style="3" customWidth="1"/>
    <col min="7" max="9" width="12.6640625" style="3" customWidth="1"/>
    <col min="10" max="16384" width="9.109375" style="3"/>
  </cols>
  <sheetData>
    <row r="1" spans="1:9" ht="15" customHeight="1" x14ac:dyDescent="0.3">
      <c r="A1" s="61" t="s">
        <v>16</v>
      </c>
      <c r="B1" s="62"/>
      <c r="C1" s="15"/>
      <c r="D1" s="33" t="s">
        <v>12</v>
      </c>
      <c r="E1" s="34"/>
      <c r="F1" s="34"/>
      <c r="G1" s="34"/>
      <c r="H1" s="34"/>
      <c r="I1" s="35"/>
    </row>
    <row r="2" spans="1:9" ht="15" customHeight="1" x14ac:dyDescent="0.3">
      <c r="A2" s="29" t="s">
        <v>11</v>
      </c>
      <c r="B2" s="30"/>
      <c r="C2" s="1"/>
      <c r="D2" s="19" t="s">
        <v>21</v>
      </c>
      <c r="E2" s="26"/>
      <c r="F2" s="27"/>
      <c r="G2" s="27"/>
      <c r="H2" s="27"/>
      <c r="I2" s="28"/>
    </row>
    <row r="3" spans="1:9" ht="15" customHeight="1" x14ac:dyDescent="0.3">
      <c r="A3" s="63" t="s">
        <v>10</v>
      </c>
      <c r="B3" s="64"/>
      <c r="C3" s="1"/>
      <c r="D3" s="20" t="s">
        <v>13</v>
      </c>
      <c r="E3" s="26"/>
      <c r="F3" s="27"/>
      <c r="G3" s="27"/>
      <c r="H3" s="27"/>
      <c r="I3" s="28"/>
    </row>
    <row r="4" spans="1:9" ht="15" customHeight="1" x14ac:dyDescent="0.3">
      <c r="A4" s="31" t="s">
        <v>24</v>
      </c>
      <c r="B4" s="32"/>
      <c r="C4" s="1"/>
      <c r="D4" s="21" t="s">
        <v>14</v>
      </c>
      <c r="E4" s="26"/>
      <c r="F4" s="28"/>
      <c r="G4" s="22" t="s">
        <v>15</v>
      </c>
      <c r="H4" s="26"/>
      <c r="I4" s="28"/>
    </row>
    <row r="5" spans="1:9" ht="11.25" customHeight="1" x14ac:dyDescent="0.3">
      <c r="A5" s="4"/>
      <c r="B5" s="13"/>
      <c r="C5" s="1"/>
      <c r="D5" s="2"/>
      <c r="E5" s="2"/>
      <c r="F5" s="2"/>
      <c r="G5" s="2"/>
      <c r="H5" s="2"/>
      <c r="I5" s="2"/>
    </row>
    <row r="6" spans="1:9" s="5" customFormat="1" ht="41.4" x14ac:dyDescent="0.25">
      <c r="A6" s="18" t="s">
        <v>17</v>
      </c>
      <c r="B6" s="18" t="s">
        <v>0</v>
      </c>
      <c r="C6" s="18" t="s">
        <v>7</v>
      </c>
      <c r="D6" s="18" t="s">
        <v>9</v>
      </c>
      <c r="E6" s="18" t="s">
        <v>8</v>
      </c>
      <c r="F6" s="18" t="s">
        <v>2</v>
      </c>
      <c r="G6" s="18" t="s">
        <v>1</v>
      </c>
      <c r="H6" s="18" t="s">
        <v>3</v>
      </c>
      <c r="I6" s="18" t="s">
        <v>4</v>
      </c>
    </row>
    <row r="7" spans="1:9" ht="28.8" x14ac:dyDescent="0.25">
      <c r="A7" s="65">
        <v>1</v>
      </c>
      <c r="B7" s="66" t="s">
        <v>25</v>
      </c>
      <c r="C7" s="67" t="s">
        <v>22</v>
      </c>
      <c r="D7" s="68">
        <v>7000</v>
      </c>
      <c r="E7" s="16"/>
      <c r="F7" s="17"/>
      <c r="G7" s="6" t="str">
        <f t="shared" ref="G7:G38" si="0">IF(E7="","",ROUND(D7*E7,2))</f>
        <v/>
      </c>
      <c r="H7" s="6" t="str">
        <f t="shared" ref="H7:H38" si="1">IF(F7="","",ROUND(G7*F7,2))</f>
        <v/>
      </c>
      <c r="I7" s="6" t="str">
        <f t="shared" ref="I7:I38" si="2">IF(F7="","",G7+H7)</f>
        <v/>
      </c>
    </row>
    <row r="8" spans="1:9" ht="14.4" x14ac:dyDescent="0.25">
      <c r="A8" s="65">
        <v>2</v>
      </c>
      <c r="B8" s="66" t="s">
        <v>26</v>
      </c>
      <c r="C8" s="67" t="s">
        <v>22</v>
      </c>
      <c r="D8" s="68">
        <v>22000</v>
      </c>
      <c r="E8" s="16"/>
      <c r="F8" s="17"/>
      <c r="G8" s="6" t="str">
        <f t="shared" si="0"/>
        <v/>
      </c>
      <c r="H8" s="6" t="str">
        <f t="shared" si="1"/>
        <v/>
      </c>
      <c r="I8" s="6" t="str">
        <f t="shared" si="2"/>
        <v/>
      </c>
    </row>
    <row r="9" spans="1:9" ht="28.8" x14ac:dyDescent="0.25">
      <c r="A9" s="65">
        <v>3</v>
      </c>
      <c r="B9" s="66" t="s">
        <v>27</v>
      </c>
      <c r="C9" s="67" t="s">
        <v>22</v>
      </c>
      <c r="D9" s="68">
        <v>3000</v>
      </c>
      <c r="E9" s="16"/>
      <c r="F9" s="17"/>
      <c r="G9" s="6" t="str">
        <f t="shared" si="0"/>
        <v/>
      </c>
      <c r="H9" s="6" t="str">
        <f t="shared" si="1"/>
        <v/>
      </c>
      <c r="I9" s="6" t="str">
        <f t="shared" si="2"/>
        <v/>
      </c>
    </row>
    <row r="10" spans="1:9" ht="14.4" x14ac:dyDescent="0.25">
      <c r="A10" s="65">
        <v>4</v>
      </c>
      <c r="B10" s="66" t="s">
        <v>28</v>
      </c>
      <c r="C10" s="67" t="s">
        <v>22</v>
      </c>
      <c r="D10" s="68">
        <v>8000</v>
      </c>
      <c r="E10" s="16"/>
      <c r="F10" s="17"/>
      <c r="G10" s="6" t="str">
        <f t="shared" si="0"/>
        <v/>
      </c>
      <c r="H10" s="6" t="str">
        <f t="shared" si="1"/>
        <v/>
      </c>
      <c r="I10" s="6" t="str">
        <f t="shared" si="2"/>
        <v/>
      </c>
    </row>
    <row r="11" spans="1:9" ht="28.8" x14ac:dyDescent="0.25">
      <c r="A11" s="65">
        <v>5</v>
      </c>
      <c r="B11" s="66" t="s">
        <v>29</v>
      </c>
      <c r="C11" s="67" t="s">
        <v>22</v>
      </c>
      <c r="D11" s="68">
        <v>5000</v>
      </c>
      <c r="E11" s="16"/>
      <c r="F11" s="17"/>
      <c r="G11" s="6" t="str">
        <f t="shared" si="0"/>
        <v/>
      </c>
      <c r="H11" s="6" t="str">
        <f t="shared" si="1"/>
        <v/>
      </c>
      <c r="I11" s="6" t="str">
        <f t="shared" si="2"/>
        <v/>
      </c>
    </row>
    <row r="12" spans="1:9" ht="14.4" x14ac:dyDescent="0.25">
      <c r="A12" s="65">
        <v>6</v>
      </c>
      <c r="B12" s="66" t="s">
        <v>30</v>
      </c>
      <c r="C12" s="67" t="s">
        <v>22</v>
      </c>
      <c r="D12" s="68">
        <v>4000</v>
      </c>
      <c r="E12" s="16"/>
      <c r="F12" s="17"/>
      <c r="G12" s="6" t="str">
        <f t="shared" si="0"/>
        <v/>
      </c>
      <c r="H12" s="6" t="str">
        <f t="shared" si="1"/>
        <v/>
      </c>
      <c r="I12" s="6" t="str">
        <f t="shared" si="2"/>
        <v/>
      </c>
    </row>
    <row r="13" spans="1:9" ht="28.8" x14ac:dyDescent="0.25">
      <c r="A13" s="65">
        <v>7</v>
      </c>
      <c r="B13" s="66" t="s">
        <v>31</v>
      </c>
      <c r="C13" s="67" t="s">
        <v>22</v>
      </c>
      <c r="D13" s="68">
        <v>2000</v>
      </c>
      <c r="E13" s="16"/>
      <c r="F13" s="17"/>
      <c r="G13" s="6" t="str">
        <f t="shared" si="0"/>
        <v/>
      </c>
      <c r="H13" s="6" t="str">
        <f t="shared" si="1"/>
        <v/>
      </c>
      <c r="I13" s="6" t="str">
        <f t="shared" si="2"/>
        <v/>
      </c>
    </row>
    <row r="14" spans="1:9" ht="28.8" x14ac:dyDescent="0.25">
      <c r="A14" s="65">
        <v>8</v>
      </c>
      <c r="B14" s="66" t="s">
        <v>32</v>
      </c>
      <c r="C14" s="67" t="s">
        <v>22</v>
      </c>
      <c r="D14" s="68">
        <v>2000</v>
      </c>
      <c r="E14" s="16"/>
      <c r="F14" s="17"/>
      <c r="G14" s="6" t="str">
        <f t="shared" si="0"/>
        <v/>
      </c>
      <c r="H14" s="6" t="str">
        <f t="shared" si="1"/>
        <v/>
      </c>
      <c r="I14" s="6" t="str">
        <f t="shared" si="2"/>
        <v/>
      </c>
    </row>
    <row r="15" spans="1:9" ht="28.8" x14ac:dyDescent="0.25">
      <c r="A15" s="65">
        <v>9</v>
      </c>
      <c r="B15" s="66" t="s">
        <v>33</v>
      </c>
      <c r="C15" s="67" t="s">
        <v>22</v>
      </c>
      <c r="D15" s="69">
        <v>400</v>
      </c>
      <c r="E15" s="16"/>
      <c r="F15" s="17"/>
      <c r="G15" s="6" t="str">
        <f t="shared" si="0"/>
        <v/>
      </c>
      <c r="H15" s="6" t="str">
        <f t="shared" si="1"/>
        <v/>
      </c>
      <c r="I15" s="6" t="str">
        <f t="shared" si="2"/>
        <v/>
      </c>
    </row>
    <row r="16" spans="1:9" ht="14.4" x14ac:dyDescent="0.25">
      <c r="A16" s="65">
        <v>10</v>
      </c>
      <c r="B16" s="66" t="s">
        <v>34</v>
      </c>
      <c r="C16" s="67" t="s">
        <v>22</v>
      </c>
      <c r="D16" s="69">
        <v>800</v>
      </c>
      <c r="E16" s="16"/>
      <c r="F16" s="17"/>
      <c r="G16" s="6" t="str">
        <f t="shared" si="0"/>
        <v/>
      </c>
      <c r="H16" s="6" t="str">
        <f t="shared" si="1"/>
        <v/>
      </c>
      <c r="I16" s="6" t="str">
        <f t="shared" si="2"/>
        <v/>
      </c>
    </row>
    <row r="17" spans="1:9" ht="14.4" x14ac:dyDescent="0.25">
      <c r="A17" s="65">
        <v>11</v>
      </c>
      <c r="B17" s="66" t="s">
        <v>35</v>
      </c>
      <c r="C17" s="67" t="s">
        <v>22</v>
      </c>
      <c r="D17" s="69">
        <v>600</v>
      </c>
      <c r="E17" s="16"/>
      <c r="F17" s="17"/>
      <c r="G17" s="6" t="str">
        <f t="shared" si="0"/>
        <v/>
      </c>
      <c r="H17" s="6" t="str">
        <f t="shared" si="1"/>
        <v/>
      </c>
      <c r="I17" s="6" t="str">
        <f t="shared" si="2"/>
        <v/>
      </c>
    </row>
    <row r="18" spans="1:9" ht="14.4" x14ac:dyDescent="0.25">
      <c r="A18" s="65">
        <v>12</v>
      </c>
      <c r="B18" s="66" t="s">
        <v>36</v>
      </c>
      <c r="C18" s="67" t="s">
        <v>22</v>
      </c>
      <c r="D18" s="68">
        <v>1300</v>
      </c>
      <c r="E18" s="16"/>
      <c r="F18" s="17"/>
      <c r="G18" s="6" t="str">
        <f t="shared" si="0"/>
        <v/>
      </c>
      <c r="H18" s="6" t="str">
        <f t="shared" si="1"/>
        <v/>
      </c>
      <c r="I18" s="6" t="str">
        <f t="shared" si="2"/>
        <v/>
      </c>
    </row>
    <row r="19" spans="1:9" ht="28.8" x14ac:dyDescent="0.25">
      <c r="A19" s="65">
        <v>13</v>
      </c>
      <c r="B19" s="66" t="s">
        <v>37</v>
      </c>
      <c r="C19" s="67" t="s">
        <v>22</v>
      </c>
      <c r="D19" s="69">
        <v>200</v>
      </c>
      <c r="E19" s="16"/>
      <c r="F19" s="17"/>
      <c r="G19" s="6" t="str">
        <f t="shared" si="0"/>
        <v/>
      </c>
      <c r="H19" s="6" t="str">
        <f t="shared" si="1"/>
        <v/>
      </c>
      <c r="I19" s="6" t="str">
        <f t="shared" si="2"/>
        <v/>
      </c>
    </row>
    <row r="20" spans="1:9" ht="14.4" x14ac:dyDescent="0.25">
      <c r="A20" s="65">
        <v>14</v>
      </c>
      <c r="B20" s="66" t="s">
        <v>38</v>
      </c>
      <c r="C20" s="67" t="s">
        <v>22</v>
      </c>
      <c r="D20" s="68">
        <v>2000</v>
      </c>
      <c r="E20" s="16"/>
      <c r="F20" s="17"/>
      <c r="G20" s="6" t="str">
        <f t="shared" si="0"/>
        <v/>
      </c>
      <c r="H20" s="6" t="str">
        <f t="shared" si="1"/>
        <v/>
      </c>
      <c r="I20" s="6" t="str">
        <f t="shared" si="2"/>
        <v/>
      </c>
    </row>
    <row r="21" spans="1:9" ht="14.4" x14ac:dyDescent="0.25">
      <c r="A21" s="65">
        <v>15</v>
      </c>
      <c r="B21" s="66" t="s">
        <v>39</v>
      </c>
      <c r="C21" s="67" t="s">
        <v>22</v>
      </c>
      <c r="D21" s="68">
        <v>750</v>
      </c>
      <c r="E21" s="16"/>
      <c r="F21" s="17"/>
      <c r="G21" s="6" t="str">
        <f t="shared" si="0"/>
        <v/>
      </c>
      <c r="H21" s="6" t="str">
        <f t="shared" si="1"/>
        <v/>
      </c>
      <c r="I21" s="6" t="str">
        <f t="shared" si="2"/>
        <v/>
      </c>
    </row>
    <row r="22" spans="1:9" ht="14.4" x14ac:dyDescent="0.25">
      <c r="A22" s="65">
        <v>16</v>
      </c>
      <c r="B22" s="66" t="s">
        <v>40</v>
      </c>
      <c r="C22" s="67" t="s">
        <v>22</v>
      </c>
      <c r="D22" s="68">
        <v>750</v>
      </c>
      <c r="E22" s="16"/>
      <c r="F22" s="17"/>
      <c r="G22" s="6" t="str">
        <f t="shared" si="0"/>
        <v/>
      </c>
      <c r="H22" s="6" t="str">
        <f t="shared" si="1"/>
        <v/>
      </c>
      <c r="I22" s="6" t="str">
        <f t="shared" si="2"/>
        <v/>
      </c>
    </row>
    <row r="23" spans="1:9" ht="14.4" x14ac:dyDescent="0.25">
      <c r="A23" s="65">
        <v>17</v>
      </c>
      <c r="B23" s="66" t="s">
        <v>41</v>
      </c>
      <c r="C23" s="67" t="s">
        <v>22</v>
      </c>
      <c r="D23" s="69">
        <v>400</v>
      </c>
      <c r="E23" s="16"/>
      <c r="F23" s="17"/>
      <c r="G23" s="6" t="str">
        <f t="shared" si="0"/>
        <v/>
      </c>
      <c r="H23" s="6" t="str">
        <f t="shared" si="1"/>
        <v/>
      </c>
      <c r="I23" s="6" t="str">
        <f t="shared" si="2"/>
        <v/>
      </c>
    </row>
    <row r="24" spans="1:9" ht="14.4" x14ac:dyDescent="0.25">
      <c r="A24" s="65">
        <v>18</v>
      </c>
      <c r="B24" s="66" t="s">
        <v>42</v>
      </c>
      <c r="C24" s="67" t="s">
        <v>22</v>
      </c>
      <c r="D24" s="68">
        <v>1000</v>
      </c>
      <c r="E24" s="16"/>
      <c r="F24" s="17"/>
      <c r="G24" s="6" t="str">
        <f t="shared" si="0"/>
        <v/>
      </c>
      <c r="H24" s="6" t="str">
        <f t="shared" si="1"/>
        <v/>
      </c>
      <c r="I24" s="6" t="str">
        <f t="shared" si="2"/>
        <v/>
      </c>
    </row>
    <row r="25" spans="1:9" ht="14.4" x14ac:dyDescent="0.25">
      <c r="A25" s="65">
        <v>19</v>
      </c>
      <c r="B25" s="66" t="s">
        <v>43</v>
      </c>
      <c r="C25" s="67" t="s">
        <v>22</v>
      </c>
      <c r="D25" s="68">
        <v>1000</v>
      </c>
      <c r="E25" s="16"/>
      <c r="F25" s="17"/>
      <c r="G25" s="6" t="str">
        <f t="shared" si="0"/>
        <v/>
      </c>
      <c r="H25" s="6" t="str">
        <f t="shared" si="1"/>
        <v/>
      </c>
      <c r="I25" s="6" t="str">
        <f t="shared" si="2"/>
        <v/>
      </c>
    </row>
    <row r="26" spans="1:9" ht="14.4" x14ac:dyDescent="0.25">
      <c r="A26" s="65">
        <v>20</v>
      </c>
      <c r="B26" s="66" t="s">
        <v>44</v>
      </c>
      <c r="C26" s="67" t="s">
        <v>22</v>
      </c>
      <c r="D26" s="68">
        <v>1200</v>
      </c>
      <c r="E26" s="16"/>
      <c r="F26" s="17"/>
      <c r="G26" s="6" t="str">
        <f t="shared" si="0"/>
        <v/>
      </c>
      <c r="H26" s="6" t="str">
        <f t="shared" si="1"/>
        <v/>
      </c>
      <c r="I26" s="6" t="str">
        <f t="shared" si="2"/>
        <v/>
      </c>
    </row>
    <row r="27" spans="1:9" ht="14.4" x14ac:dyDescent="0.25">
      <c r="A27" s="65">
        <v>21</v>
      </c>
      <c r="B27" s="66" t="s">
        <v>45</v>
      </c>
      <c r="C27" s="67" t="s">
        <v>22</v>
      </c>
      <c r="D27" s="69">
        <v>500</v>
      </c>
      <c r="E27" s="16"/>
      <c r="F27" s="17"/>
      <c r="G27" s="6" t="str">
        <f t="shared" si="0"/>
        <v/>
      </c>
      <c r="H27" s="6" t="str">
        <f t="shared" si="1"/>
        <v/>
      </c>
      <c r="I27" s="6" t="str">
        <f t="shared" si="2"/>
        <v/>
      </c>
    </row>
    <row r="28" spans="1:9" ht="14.4" x14ac:dyDescent="0.25">
      <c r="A28" s="65">
        <v>22</v>
      </c>
      <c r="B28" s="66" t="s">
        <v>46</v>
      </c>
      <c r="C28" s="67" t="s">
        <v>22</v>
      </c>
      <c r="D28" s="69">
        <v>100</v>
      </c>
      <c r="E28" s="16"/>
      <c r="F28" s="17"/>
      <c r="G28" s="6" t="str">
        <f t="shared" si="0"/>
        <v/>
      </c>
      <c r="H28" s="6" t="str">
        <f t="shared" si="1"/>
        <v/>
      </c>
      <c r="I28" s="6" t="str">
        <f t="shared" si="2"/>
        <v/>
      </c>
    </row>
    <row r="29" spans="1:9" ht="14.4" x14ac:dyDescent="0.25">
      <c r="A29" s="65">
        <v>23</v>
      </c>
      <c r="B29" s="66" t="s">
        <v>47</v>
      </c>
      <c r="C29" s="67" t="s">
        <v>23</v>
      </c>
      <c r="D29" s="69">
        <v>500</v>
      </c>
      <c r="E29" s="16"/>
      <c r="F29" s="17"/>
      <c r="G29" s="6" t="str">
        <f t="shared" si="0"/>
        <v/>
      </c>
      <c r="H29" s="6" t="str">
        <f t="shared" si="1"/>
        <v/>
      </c>
      <c r="I29" s="6" t="str">
        <f t="shared" si="2"/>
        <v/>
      </c>
    </row>
    <row r="30" spans="1:9" ht="14.4" x14ac:dyDescent="0.25">
      <c r="A30" s="65">
        <v>24</v>
      </c>
      <c r="B30" s="66" t="s">
        <v>48</v>
      </c>
      <c r="C30" s="67" t="s">
        <v>23</v>
      </c>
      <c r="D30" s="69">
        <v>500</v>
      </c>
      <c r="E30" s="16"/>
      <c r="F30" s="17"/>
      <c r="G30" s="6" t="str">
        <f t="shared" si="0"/>
        <v/>
      </c>
      <c r="H30" s="6" t="str">
        <f t="shared" si="1"/>
        <v/>
      </c>
      <c r="I30" s="6" t="str">
        <f t="shared" si="2"/>
        <v/>
      </c>
    </row>
    <row r="31" spans="1:9" ht="28.8" x14ac:dyDescent="0.25">
      <c r="A31" s="65">
        <v>25</v>
      </c>
      <c r="B31" s="66" t="s">
        <v>49</v>
      </c>
      <c r="C31" s="67" t="s">
        <v>23</v>
      </c>
      <c r="D31" s="69">
        <v>300</v>
      </c>
      <c r="E31" s="16"/>
      <c r="F31" s="17"/>
      <c r="G31" s="6" t="str">
        <f t="shared" si="0"/>
        <v/>
      </c>
      <c r="H31" s="6" t="str">
        <f t="shared" si="1"/>
        <v/>
      </c>
      <c r="I31" s="6" t="str">
        <f t="shared" si="2"/>
        <v/>
      </c>
    </row>
    <row r="32" spans="1:9" ht="28.8" x14ac:dyDescent="0.25">
      <c r="A32" s="65">
        <v>26</v>
      </c>
      <c r="B32" s="66" t="s">
        <v>50</v>
      </c>
      <c r="C32" s="67" t="s">
        <v>23</v>
      </c>
      <c r="D32" s="69">
        <v>300</v>
      </c>
      <c r="E32" s="16"/>
      <c r="F32" s="17"/>
      <c r="G32" s="6" t="str">
        <f t="shared" si="0"/>
        <v/>
      </c>
      <c r="H32" s="6" t="str">
        <f t="shared" si="1"/>
        <v/>
      </c>
      <c r="I32" s="6" t="str">
        <f t="shared" si="2"/>
        <v/>
      </c>
    </row>
    <row r="33" spans="1:9" ht="28.8" x14ac:dyDescent="0.25">
      <c r="A33" s="65">
        <v>27</v>
      </c>
      <c r="B33" s="66" t="s">
        <v>51</v>
      </c>
      <c r="C33" s="67" t="s">
        <v>23</v>
      </c>
      <c r="D33" s="68">
        <v>800</v>
      </c>
      <c r="E33" s="16"/>
      <c r="F33" s="17"/>
      <c r="G33" s="6" t="str">
        <f t="shared" si="0"/>
        <v/>
      </c>
      <c r="H33" s="6" t="str">
        <f t="shared" si="1"/>
        <v/>
      </c>
      <c r="I33" s="6" t="str">
        <f t="shared" si="2"/>
        <v/>
      </c>
    </row>
    <row r="34" spans="1:9" ht="28.8" x14ac:dyDescent="0.25">
      <c r="A34" s="65">
        <v>28</v>
      </c>
      <c r="B34" s="66" t="s">
        <v>52</v>
      </c>
      <c r="C34" s="67" t="s">
        <v>23</v>
      </c>
      <c r="D34" s="69">
        <v>200</v>
      </c>
      <c r="E34" s="16"/>
      <c r="F34" s="17"/>
      <c r="G34" s="6" t="str">
        <f t="shared" si="0"/>
        <v/>
      </c>
      <c r="H34" s="6" t="str">
        <f t="shared" si="1"/>
        <v/>
      </c>
      <c r="I34" s="6" t="str">
        <f t="shared" si="2"/>
        <v/>
      </c>
    </row>
    <row r="35" spans="1:9" ht="14.4" x14ac:dyDescent="0.25">
      <c r="A35" s="65">
        <v>29</v>
      </c>
      <c r="B35" s="66" t="s">
        <v>53</v>
      </c>
      <c r="C35" s="67" t="s">
        <v>23</v>
      </c>
      <c r="D35" s="69">
        <v>60</v>
      </c>
      <c r="E35" s="16"/>
      <c r="F35" s="17"/>
      <c r="G35" s="6" t="str">
        <f t="shared" si="0"/>
        <v/>
      </c>
      <c r="H35" s="6" t="str">
        <f t="shared" si="1"/>
        <v/>
      </c>
      <c r="I35" s="6" t="str">
        <f t="shared" si="2"/>
        <v/>
      </c>
    </row>
    <row r="36" spans="1:9" ht="14.4" x14ac:dyDescent="0.25">
      <c r="A36" s="65">
        <v>30</v>
      </c>
      <c r="B36" s="66" t="s">
        <v>54</v>
      </c>
      <c r="C36" s="67" t="s">
        <v>23</v>
      </c>
      <c r="D36" s="69">
        <v>50</v>
      </c>
      <c r="E36" s="16"/>
      <c r="F36" s="17"/>
      <c r="G36" s="6" t="str">
        <f t="shared" si="0"/>
        <v/>
      </c>
      <c r="H36" s="6" t="str">
        <f t="shared" si="1"/>
        <v/>
      </c>
      <c r="I36" s="6" t="str">
        <f t="shared" si="2"/>
        <v/>
      </c>
    </row>
    <row r="37" spans="1:9" ht="43.2" x14ac:dyDescent="0.25">
      <c r="A37" s="65">
        <v>31</v>
      </c>
      <c r="B37" s="66" t="s">
        <v>55</v>
      </c>
      <c r="C37" s="67" t="s">
        <v>23</v>
      </c>
      <c r="D37" s="68">
        <v>10000</v>
      </c>
      <c r="E37" s="16"/>
      <c r="F37" s="17"/>
      <c r="G37" s="6" t="str">
        <f t="shared" si="0"/>
        <v/>
      </c>
      <c r="H37" s="6" t="str">
        <f t="shared" si="1"/>
        <v/>
      </c>
      <c r="I37" s="6" t="str">
        <f t="shared" si="2"/>
        <v/>
      </c>
    </row>
    <row r="38" spans="1:9" ht="57.6" x14ac:dyDescent="0.25">
      <c r="A38" s="65">
        <v>32</v>
      </c>
      <c r="B38" s="66" t="s">
        <v>56</v>
      </c>
      <c r="C38" s="67" t="s">
        <v>23</v>
      </c>
      <c r="D38" s="69">
        <v>200</v>
      </c>
      <c r="E38" s="16"/>
      <c r="F38" s="17"/>
      <c r="G38" s="6" t="str">
        <f t="shared" si="0"/>
        <v/>
      </c>
      <c r="H38" s="6" t="str">
        <f t="shared" si="1"/>
        <v/>
      </c>
      <c r="I38" s="6" t="str">
        <f t="shared" si="2"/>
        <v/>
      </c>
    </row>
    <row r="39" spans="1:9" ht="57.6" x14ac:dyDescent="0.25">
      <c r="A39" s="65">
        <v>33</v>
      </c>
      <c r="B39" s="66" t="s">
        <v>57</v>
      </c>
      <c r="C39" s="67" t="s">
        <v>23</v>
      </c>
      <c r="D39" s="69">
        <v>200</v>
      </c>
      <c r="E39" s="16"/>
      <c r="F39" s="17"/>
      <c r="G39" s="6" t="str">
        <f t="shared" ref="G39:G40" si="3">IF(E39="","",ROUND(D39*E39,2))</f>
        <v/>
      </c>
      <c r="H39" s="6" t="str">
        <f t="shared" ref="H39:H40" si="4">IF(F39="","",ROUND(G39*F39,2))</f>
        <v/>
      </c>
      <c r="I39" s="6" t="str">
        <f t="shared" ref="I39:I40" si="5">IF(F39="","",G39+H39)</f>
        <v/>
      </c>
    </row>
    <row r="40" spans="1:9" ht="43.2" x14ac:dyDescent="0.25">
      <c r="A40" s="65">
        <v>34</v>
      </c>
      <c r="B40" s="66" t="s">
        <v>58</v>
      </c>
      <c r="C40" s="67" t="s">
        <v>23</v>
      </c>
      <c r="D40" s="69">
        <v>200</v>
      </c>
      <c r="E40" s="16"/>
      <c r="F40" s="17"/>
      <c r="G40" s="6" t="str">
        <f t="shared" si="3"/>
        <v/>
      </c>
      <c r="H40" s="6" t="str">
        <f t="shared" si="4"/>
        <v/>
      </c>
      <c r="I40" s="6" t="str">
        <f t="shared" si="5"/>
        <v/>
      </c>
    </row>
    <row r="41" spans="1:9" ht="24" customHeight="1" x14ac:dyDescent="0.25">
      <c r="A41" s="23" t="s">
        <v>5</v>
      </c>
      <c r="B41" s="24"/>
      <c r="C41" s="24"/>
      <c r="D41" s="24"/>
      <c r="E41" s="25"/>
      <c r="F41" s="8" t="s">
        <v>6</v>
      </c>
      <c r="G41" s="7">
        <f>SUM(G7:G40)</f>
        <v>0</v>
      </c>
      <c r="H41" s="7">
        <f>SUM(H7:H40)</f>
        <v>0</v>
      </c>
      <c r="I41" s="9">
        <f>SUM(I7:I40)</f>
        <v>0</v>
      </c>
    </row>
    <row r="42" spans="1:9" ht="15" customHeight="1" x14ac:dyDescent="0.3">
      <c r="B42" s="11"/>
      <c r="C42" s="12"/>
      <c r="D42" s="12"/>
      <c r="E42" s="10"/>
      <c r="F42" s="10"/>
      <c r="G42" s="10"/>
    </row>
    <row r="43" spans="1:9" ht="15" customHeight="1" x14ac:dyDescent="0.25"/>
    <row r="44" spans="1:9" ht="15" customHeight="1" x14ac:dyDescent="0.25">
      <c r="C44" s="36" t="s">
        <v>18</v>
      </c>
      <c r="D44" s="37"/>
      <c r="E44" s="38"/>
      <c r="F44" s="48"/>
      <c r="G44" s="49"/>
      <c r="H44" s="49"/>
      <c r="I44" s="50"/>
    </row>
    <row r="45" spans="1:9" ht="15" customHeight="1" x14ac:dyDescent="0.25">
      <c r="C45" s="36" t="s">
        <v>19</v>
      </c>
      <c r="D45" s="37"/>
      <c r="E45" s="38"/>
      <c r="F45" s="51"/>
      <c r="G45" s="49"/>
      <c r="H45" s="49"/>
      <c r="I45" s="50"/>
    </row>
    <row r="46" spans="1:9" ht="15" customHeight="1" x14ac:dyDescent="0.25">
      <c r="C46" s="39" t="s">
        <v>20</v>
      </c>
      <c r="D46" s="40"/>
      <c r="E46" s="41"/>
      <c r="F46" s="52"/>
      <c r="G46" s="53"/>
      <c r="H46" s="53"/>
      <c r="I46" s="54"/>
    </row>
    <row r="47" spans="1:9" ht="15" customHeight="1" x14ac:dyDescent="0.25">
      <c r="C47" s="42"/>
      <c r="D47" s="43"/>
      <c r="E47" s="44"/>
      <c r="F47" s="55"/>
      <c r="G47" s="56"/>
      <c r="H47" s="56"/>
      <c r="I47" s="57"/>
    </row>
    <row r="48" spans="1:9" ht="15" customHeight="1" x14ac:dyDescent="0.25">
      <c r="C48" s="42"/>
      <c r="D48" s="43"/>
      <c r="E48" s="44"/>
      <c r="F48" s="55"/>
      <c r="G48" s="56"/>
      <c r="H48" s="56"/>
      <c r="I48" s="57"/>
    </row>
    <row r="49" spans="3:9" ht="15" customHeight="1" x14ac:dyDescent="0.25">
      <c r="C49" s="42"/>
      <c r="D49" s="43"/>
      <c r="E49" s="44"/>
      <c r="F49" s="55"/>
      <c r="G49" s="56"/>
      <c r="H49" s="56"/>
      <c r="I49" s="57"/>
    </row>
    <row r="50" spans="3:9" ht="15" customHeight="1" x14ac:dyDescent="0.25">
      <c r="C50" s="45"/>
      <c r="D50" s="46"/>
      <c r="E50" s="47"/>
      <c r="F50" s="58"/>
      <c r="G50" s="59"/>
      <c r="H50" s="59"/>
      <c r="I50" s="60"/>
    </row>
  </sheetData>
  <sheetProtection algorithmName="SHA-512" hashValue="o2/GMjCMvRIRqK/TywEyvtTHszp1Pja3wq2x93p/jqLzjyvxHdu/71AoYjcRq+KFaptWJetQjqNMgt3+3jU3GQ==" saltValue="lv1B1oDn7HwnnxLL3ImouQ==" spinCount="100000" sheet="1" formatCells="0"/>
  <mergeCells count="16">
    <mergeCell ref="C44:E44"/>
    <mergeCell ref="C45:E45"/>
    <mergeCell ref="C46:E50"/>
    <mergeCell ref="F44:I44"/>
    <mergeCell ref="F45:I45"/>
    <mergeCell ref="F46:I50"/>
    <mergeCell ref="A1:B1"/>
    <mergeCell ref="A2:B2"/>
    <mergeCell ref="A3:B3"/>
    <mergeCell ref="A4:B4"/>
    <mergeCell ref="D1:I1"/>
    <mergeCell ref="A41:E41"/>
    <mergeCell ref="E2:I2"/>
    <mergeCell ref="E3:I3"/>
    <mergeCell ref="E4:F4"/>
    <mergeCell ref="H4:I4"/>
  </mergeCells>
  <pageMargins left="0.39370078740157483" right="0.23622047244094491" top="1.0236220472440944" bottom="0.31496062992125984" header="0.6692913385826772" footer="0.15748031496062992"/>
  <pageSetup paperSize="9" orientation="landscape" r:id="rId1"/>
  <headerFooter alignWithMargins="0">
    <oddHeader xml:space="preserve">&amp;L&amp;"-,Tučné"&amp;12     
&amp;C&amp;"-,Tučné"&amp;12PRÍLOHA č.3  - Časť 4 - Pekárenské výrobky&amp;"Arial CE,Normálne"&amp;10  </oddHead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ČASŤ 4 Pekárske</vt:lpstr>
      <vt:lpstr>'ČASŤ 4 Pekárske'!Názvy_tlače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Beslerova Iveta</cp:lastModifiedBy>
  <cp:lastPrinted>2023-06-08T10:24:25Z</cp:lastPrinted>
  <dcterms:created xsi:type="dcterms:W3CDTF">2019-06-09T09:21:30Z</dcterms:created>
  <dcterms:modified xsi:type="dcterms:W3CDTF">2024-04-23T11:37:03Z</dcterms:modified>
</cp:coreProperties>
</file>