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8_{F01126BA-0F60-4FF1-9A76-1D3BDAB68E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pecifikace pojištění_2024" sheetId="6" r:id="rId1"/>
  </sheets>
  <definedNames>
    <definedName name="_Hlk25760384" localSheetId="0">'Specifikace pojištění_2024'!$B$11</definedName>
    <definedName name="_Hlk25913834" localSheetId="0">'Specifikace pojištění_2024'!$A$2</definedName>
    <definedName name="_Toc373393755" localSheetId="0">'Specifikace pojištění_2024'!$B$7</definedName>
    <definedName name="_Toc373393759" localSheetId="0">'Specifikace pojištění_2024'!$B$10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6" l="1"/>
  <c r="E44" i="6"/>
  <c r="D44" i="6"/>
  <c r="D45" i="6" s="1"/>
  <c r="E33" i="6"/>
  <c r="D33" i="6"/>
  <c r="E26" i="6"/>
  <c r="D26" i="6"/>
  <c r="E45" i="6" l="1"/>
</calcChain>
</file>

<file path=xl/sharedStrings.xml><?xml version="1.0" encoding="utf-8"?>
<sst xmlns="http://schemas.openxmlformats.org/spreadsheetml/2006/main" count="47" uniqueCount="37">
  <si>
    <t>Z velké části se jedná o pracovní stroje a nástavby, které jsou využity jen část roku (v letní/zimní sezóně) jinak jsou garážovány, případně uskladněny pod přístřešky nebo na volném oploceném prostranství.</t>
  </si>
  <si>
    <t>Přeprava věcí vlastních, případně po právu užívaných (stroje, zařízení, nářadí, materiál apod.).</t>
  </si>
  <si>
    <t>Přeprava vlastními vozidly.</t>
  </si>
  <si>
    <r>
      <t>1.</t>
    </r>
    <r>
      <rPr>
        <b/>
        <sz val="7"/>
        <color theme="1"/>
        <rFont val="Times New Roman"/>
        <family val="1"/>
        <charset val="238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>Specifikace k živelnímu pojištění</t>
    </r>
  </si>
  <si>
    <t>2. Specifikace ke strojnímu pojištění</t>
  </si>
  <si>
    <r>
      <t>3.</t>
    </r>
    <r>
      <rPr>
        <b/>
        <sz val="7"/>
        <color theme="1"/>
        <rFont val="Times New Roman"/>
        <family val="1"/>
        <charset val="238"/>
      </rPr>
      <t xml:space="preserve">  </t>
    </r>
    <r>
      <rPr>
        <b/>
        <sz val="11"/>
        <color theme="1"/>
        <rFont val="Calibri"/>
        <family val="2"/>
        <charset val="238"/>
        <scheme val="minor"/>
      </rPr>
      <t>Specifikace k pojištění věcí při přepravě</t>
    </r>
  </si>
  <si>
    <r>
      <t>4.</t>
    </r>
    <r>
      <rPr>
        <b/>
        <sz val="7"/>
        <color theme="1"/>
        <rFont val="Times New Roman"/>
        <family val="1"/>
        <charset val="238"/>
      </rPr>
      <t xml:space="preserve">  </t>
    </r>
    <r>
      <rPr>
        <b/>
        <sz val="11"/>
        <color theme="1"/>
        <rFont val="Calibri"/>
        <family val="2"/>
        <charset val="238"/>
        <scheme val="minor"/>
      </rPr>
      <t>Specifikace k pojištění odpovědnosti</t>
    </r>
  </si>
  <si>
    <t>5. Škodný průběh</t>
  </si>
  <si>
    <t>Roky</t>
  </si>
  <si>
    <t>Příčina škody</t>
  </si>
  <si>
    <t>Součet pojistného plnění a rezerv</t>
  </si>
  <si>
    <t>Počet PU</t>
  </si>
  <si>
    <t>Krádež vloupáním</t>
  </si>
  <si>
    <t>Poškození obsluhou, manipulací</t>
  </si>
  <si>
    <t>Poškození vozidla</t>
  </si>
  <si>
    <t>Celkem</t>
  </si>
  <si>
    <t>Poškození stroje</t>
  </si>
  <si>
    <t>Celkový součet</t>
  </si>
  <si>
    <t>příloha č. 8 - Doplňující informace - část A</t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</si>
  <si>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PML - je na adrese České mládeže 1247/30, Liberec. Hodnota </t>
    </r>
    <r>
      <rPr>
        <sz val="11"/>
        <rFont val="Calibri"/>
        <family val="2"/>
        <charset val="238"/>
        <scheme val="minor"/>
      </rPr>
      <t>PML = 178,9 mil. Kč</t>
    </r>
    <r>
      <rPr>
        <sz val="11"/>
        <color theme="1"/>
        <rFont val="Calibri"/>
        <family val="2"/>
        <charset val="238"/>
        <scheme val="minor"/>
      </rPr>
      <t xml:space="preserve">. Více informací naleznete v příloze č. 12 ZD s názvem </t>
    </r>
    <r>
      <rPr>
        <i/>
        <sz val="11"/>
        <color theme="1"/>
        <rFont val="Calibri"/>
        <family val="2"/>
        <charset val="238"/>
        <scheme val="minor"/>
      </rPr>
      <t>„Riziková zpráva“.</t>
    </r>
  </si>
  <si>
    <t>2020 - 2021</t>
  </si>
  <si>
    <t>2021 - 2022</t>
  </si>
  <si>
    <t>2022 - 2023</t>
  </si>
  <si>
    <t>2023 - 31.1.2024</t>
  </si>
  <si>
    <t>Poškození obsluhou, manipulací (ODP)</t>
  </si>
  <si>
    <t>Vodovodní škoda</t>
  </si>
  <si>
    <t>Požár</t>
  </si>
  <si>
    <t>Pád stromu, stožáru</t>
  </si>
  <si>
    <t>Poškození skla</t>
  </si>
  <si>
    <t>Poškození vozidla (ODP)</t>
  </si>
  <si>
    <t>Zkrat (ELE)</t>
  </si>
  <si>
    <t>Vichřice</t>
  </si>
  <si>
    <t xml:space="preserve">Poškození obsluhou, manipulací </t>
  </si>
  <si>
    <t xml:space="preserve">Poškození vozidla </t>
  </si>
  <si>
    <t>Úraz (ODP)</t>
  </si>
  <si>
    <t>Podrobnosti viz přiložený dotazník Silnice LK_Dotazník pro pojištění obecné odpovědnosti včetně povinnosti nahradit újmu způsobenou vadným výrobkem</t>
  </si>
  <si>
    <t xml:space="preserve">Pojištění majetku, odpovědnosti a motorových vozidel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</si>
</sst>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2"/>
    </font>
    <font>
      <sz val="1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9"/>
      </bottom>
      <diagonal/>
    </border>
    <border>
      <left/>
      <right/>
      <top style="thin">
        <color indexed="64"/>
      </top>
      <bottom style="medium">
        <color theme="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9" fillId="2" borderId="1" xfId="2" applyFill="1" applyBorder="1"/>
    <xf numFmtId="164" fontId="9" fillId="2" borderId="1" xfId="2" applyNumberFormat="1" applyFill="1" applyBorder="1"/>
    <xf numFmtId="0" fontId="8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/>
    <xf numFmtId="164" fontId="10" fillId="4" borderId="6" xfId="2" applyNumberFormat="1" applyFont="1" applyFill="1" applyBorder="1"/>
    <xf numFmtId="0" fontId="10" fillId="4" borderId="7" xfId="2" applyFont="1" applyFill="1" applyBorder="1"/>
    <xf numFmtId="164" fontId="10" fillId="4" borderId="10" xfId="2" applyNumberFormat="1" applyFont="1" applyFill="1" applyBorder="1"/>
    <xf numFmtId="0" fontId="10" fillId="4" borderId="11" xfId="2" applyFont="1" applyFill="1" applyBorder="1"/>
    <xf numFmtId="0" fontId="10" fillId="2" borderId="12" xfId="2" applyFont="1" applyFill="1" applyBorder="1"/>
    <xf numFmtId="0" fontId="9" fillId="2" borderId="6" xfId="2" applyFill="1" applyBorder="1"/>
    <xf numFmtId="164" fontId="9" fillId="2" borderId="6" xfId="2" applyNumberFormat="1" applyFill="1" applyBorder="1"/>
    <xf numFmtId="0" fontId="9" fillId="2" borderId="7" xfId="2" applyFill="1" applyBorder="1"/>
    <xf numFmtId="0" fontId="10" fillId="2" borderId="13" xfId="2" applyFont="1" applyFill="1" applyBorder="1"/>
    <xf numFmtId="0" fontId="9" fillId="2" borderId="14" xfId="2" applyFill="1" applyBorder="1"/>
    <xf numFmtId="0" fontId="10" fillId="4" borderId="16" xfId="2" applyFont="1" applyFill="1" applyBorder="1" applyAlignment="1">
      <alignment horizontal="center" vertical="center"/>
    </xf>
    <xf numFmtId="0" fontId="10" fillId="4" borderId="17" xfId="2" applyFont="1" applyFill="1" applyBorder="1" applyAlignment="1">
      <alignment horizontal="center" vertical="center"/>
    </xf>
    <xf numFmtId="0" fontId="10" fillId="4" borderId="17" xfId="2" applyFont="1" applyFill="1" applyBorder="1" applyAlignment="1">
      <alignment horizontal="center" vertical="center" wrapText="1"/>
    </xf>
    <xf numFmtId="0" fontId="10" fillId="4" borderId="18" xfId="2" applyFont="1" applyFill="1" applyBorder="1" applyAlignment="1">
      <alignment horizontal="center" vertical="center"/>
    </xf>
    <xf numFmtId="0" fontId="0" fillId="2" borderId="29" xfId="0" applyFill="1" applyBorder="1"/>
    <xf numFmtId="0" fontId="1" fillId="2" borderId="30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5" fillId="2" borderId="30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10" fillId="2" borderId="12" xfId="2" applyFont="1" applyFill="1" applyBorder="1" applyAlignment="1">
      <alignment horizontal="left"/>
    </xf>
    <xf numFmtId="164" fontId="9" fillId="2" borderId="34" xfId="2" applyNumberFormat="1" applyFill="1" applyBorder="1"/>
    <xf numFmtId="0" fontId="9" fillId="2" borderId="35" xfId="2" applyFill="1" applyBorder="1"/>
    <xf numFmtId="0" fontId="10" fillId="2" borderId="1" xfId="2" applyFont="1" applyFill="1" applyBorder="1"/>
    <xf numFmtId="0" fontId="10" fillId="2" borderId="2" xfId="2" applyFont="1" applyFill="1" applyBorder="1" applyAlignment="1">
      <alignment horizontal="left"/>
    </xf>
    <xf numFmtId="0" fontId="9" fillId="2" borderId="2" xfId="2" applyFill="1" applyBorder="1"/>
    <xf numFmtId="164" fontId="9" fillId="2" borderId="2" xfId="2" applyNumberFormat="1" applyFill="1" applyBorder="1"/>
    <xf numFmtId="0" fontId="9" fillId="2" borderId="26" xfId="2" applyFill="1" applyBorder="1"/>
    <xf numFmtId="0" fontId="10" fillId="4" borderId="4" xfId="2" applyFont="1" applyFill="1" applyBorder="1" applyAlignment="1">
      <alignment horizontal="left"/>
    </xf>
    <xf numFmtId="0" fontId="10" fillId="4" borderId="5" xfId="2" applyFont="1" applyFill="1" applyBorder="1" applyAlignment="1">
      <alignment horizontal="left"/>
    </xf>
    <xf numFmtId="0" fontId="10" fillId="4" borderId="8" xfId="2" applyFont="1" applyFill="1" applyBorder="1" applyAlignment="1">
      <alignment horizontal="left"/>
    </xf>
    <xf numFmtId="0" fontId="10" fillId="4" borderId="9" xfId="2" applyFont="1" applyFill="1" applyBorder="1" applyAlignment="1">
      <alignment horizontal="left"/>
    </xf>
    <xf numFmtId="0" fontId="0" fillId="2" borderId="22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1" fillId="0" borderId="27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</cellXfs>
  <cellStyles count="5">
    <cellStyle name="Normální" xfId="0" builtinId="0"/>
    <cellStyle name="Normální 2" xfId="3" xr:uid="{00000000-0005-0000-0000-000001000000}"/>
    <cellStyle name="Normální 3" xfId="2" xr:uid="{00000000-0005-0000-0000-000002000000}"/>
    <cellStyle name="Normální 9" xfId="1" xr:uid="{00000000-0005-0000-0000-000003000000}"/>
    <cellStyle name="Procenta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44450</xdr:rowOff>
    </xdr:from>
    <xdr:to>
      <xdr:col>1</xdr:col>
      <xdr:colOff>1482725</xdr:colOff>
      <xdr:row>0</xdr:row>
      <xdr:rowOff>660400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DB42A2DA-9C80-4047-B5AB-B20FDD128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44450"/>
          <a:ext cx="1584325" cy="615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workbookViewId="0">
      <selection activeCell="K11" sqref="K11"/>
    </sheetView>
  </sheetViews>
  <sheetFormatPr defaultRowHeight="15" x14ac:dyDescent="0.25"/>
  <cols>
    <col min="1" max="1" width="2.5703125" customWidth="1"/>
    <col min="2" max="2" width="36.42578125" customWidth="1"/>
    <col min="3" max="3" width="33.140625" bestFit="1" customWidth="1"/>
    <col min="4" max="4" width="23.42578125" customWidth="1"/>
    <col min="5" max="5" width="9.42578125" bestFit="1" customWidth="1"/>
    <col min="6" max="6" width="2.5703125" customWidth="1"/>
  </cols>
  <sheetData>
    <row r="1" spans="1:12" ht="52.5" customHeight="1" thickBot="1" x14ac:dyDescent="0.3">
      <c r="A1" s="69" t="s">
        <v>36</v>
      </c>
      <c r="B1" s="70"/>
      <c r="C1" s="70"/>
      <c r="D1" s="70"/>
      <c r="E1" s="70"/>
      <c r="F1" s="71"/>
    </row>
    <row r="2" spans="1:12" ht="20.100000000000001" customHeight="1" x14ac:dyDescent="0.25">
      <c r="A2" s="72"/>
      <c r="B2" s="73"/>
      <c r="C2" s="73"/>
      <c r="D2" s="73"/>
      <c r="E2" s="73"/>
      <c r="F2" s="74"/>
      <c r="G2" s="1"/>
      <c r="H2" s="1"/>
      <c r="I2" s="1"/>
      <c r="J2" s="1"/>
    </row>
    <row r="3" spans="1:12" ht="30" customHeight="1" thickBot="1" x14ac:dyDescent="0.3">
      <c r="A3" s="75" t="s">
        <v>18</v>
      </c>
      <c r="B3" s="76"/>
      <c r="C3" s="76"/>
      <c r="D3" s="76"/>
      <c r="E3" s="76"/>
      <c r="F3" s="77"/>
    </row>
    <row r="4" spans="1:12" ht="15.75" thickBot="1" x14ac:dyDescent="0.3">
      <c r="A4" s="29"/>
      <c r="B4" s="57" t="s">
        <v>3</v>
      </c>
      <c r="C4" s="58"/>
      <c r="D4" s="58"/>
      <c r="E4" s="59"/>
      <c r="F4" s="30"/>
      <c r="G4" s="1"/>
      <c r="H4" s="1"/>
      <c r="I4" s="1"/>
      <c r="J4" s="1"/>
      <c r="K4" s="4"/>
      <c r="L4" s="4"/>
    </row>
    <row r="5" spans="1:12" ht="30" customHeight="1" thickBot="1" x14ac:dyDescent="0.3">
      <c r="A5" s="29"/>
      <c r="B5" s="54" t="s">
        <v>19</v>
      </c>
      <c r="C5" s="55"/>
      <c r="D5" s="55"/>
      <c r="E5" s="56"/>
      <c r="F5" s="31"/>
      <c r="G5" s="3"/>
      <c r="H5" s="3"/>
      <c r="I5" s="3"/>
      <c r="J5" s="3"/>
      <c r="K5" s="3"/>
      <c r="L5" s="3"/>
    </row>
    <row r="6" spans="1:12" ht="15" customHeight="1" thickBot="1" x14ac:dyDescent="0.3">
      <c r="A6" s="29"/>
      <c r="B6" s="9"/>
      <c r="C6" s="10"/>
      <c r="D6" s="10"/>
      <c r="E6" s="10"/>
      <c r="F6" s="32"/>
      <c r="G6" s="2"/>
      <c r="H6" s="2"/>
      <c r="I6" s="2"/>
      <c r="J6" s="2"/>
      <c r="K6" s="2"/>
      <c r="L6" s="2"/>
    </row>
    <row r="7" spans="1:12" ht="15.75" thickBot="1" x14ac:dyDescent="0.3">
      <c r="A7" s="29"/>
      <c r="B7" s="57" t="s">
        <v>4</v>
      </c>
      <c r="C7" s="58"/>
      <c r="D7" s="58"/>
      <c r="E7" s="59"/>
      <c r="F7" s="30"/>
      <c r="G7" s="1"/>
      <c r="H7" s="1"/>
      <c r="I7" s="1"/>
      <c r="J7" s="1"/>
      <c r="K7" s="4"/>
      <c r="L7" s="4"/>
    </row>
    <row r="8" spans="1:12" ht="30" customHeight="1" thickBot="1" x14ac:dyDescent="0.3">
      <c r="A8" s="29"/>
      <c r="B8" s="51" t="s">
        <v>0</v>
      </c>
      <c r="C8" s="52"/>
      <c r="D8" s="52"/>
      <c r="E8" s="53"/>
      <c r="F8" s="33"/>
      <c r="G8" s="6"/>
      <c r="H8" s="6"/>
      <c r="I8" s="6"/>
      <c r="J8" s="6"/>
      <c r="K8" s="4"/>
      <c r="L8" s="4"/>
    </row>
    <row r="9" spans="1:12" ht="15" customHeight="1" thickBot="1" x14ac:dyDescent="0.3">
      <c r="A9" s="29"/>
      <c r="B9" s="11"/>
      <c r="C9" s="12"/>
      <c r="D9" s="12"/>
      <c r="E9" s="12"/>
      <c r="F9" s="34"/>
      <c r="G9" s="5"/>
      <c r="H9" s="5"/>
      <c r="I9" s="5"/>
      <c r="J9" s="5"/>
      <c r="K9" s="4"/>
      <c r="L9" s="4"/>
    </row>
    <row r="10" spans="1:12" ht="15.75" thickBot="1" x14ac:dyDescent="0.3">
      <c r="A10" s="29"/>
      <c r="B10" s="57" t="s">
        <v>5</v>
      </c>
      <c r="C10" s="58"/>
      <c r="D10" s="58"/>
      <c r="E10" s="59"/>
      <c r="F10" s="30"/>
      <c r="G10" s="1"/>
      <c r="H10" s="1"/>
      <c r="I10" s="1"/>
      <c r="J10" s="1"/>
      <c r="K10" s="4"/>
      <c r="L10" s="4"/>
    </row>
    <row r="11" spans="1:12" x14ac:dyDescent="0.25">
      <c r="A11" s="29"/>
      <c r="B11" s="63" t="s">
        <v>1</v>
      </c>
      <c r="C11" s="64"/>
      <c r="D11" s="64"/>
      <c r="E11" s="65"/>
      <c r="F11" s="31"/>
      <c r="G11" s="3"/>
      <c r="H11" s="3"/>
      <c r="I11" s="3"/>
      <c r="J11" s="3"/>
      <c r="K11" s="4"/>
      <c r="L11" s="4"/>
    </row>
    <row r="12" spans="1:12" ht="15.75" thickBot="1" x14ac:dyDescent="0.3">
      <c r="A12" s="29"/>
      <c r="B12" s="66" t="s">
        <v>2</v>
      </c>
      <c r="C12" s="67"/>
      <c r="D12" s="67"/>
      <c r="E12" s="68"/>
      <c r="F12" s="31"/>
      <c r="G12" s="3"/>
      <c r="H12" s="3"/>
      <c r="I12" s="3"/>
      <c r="J12" s="3"/>
      <c r="K12" s="4"/>
      <c r="L12" s="4"/>
    </row>
    <row r="13" spans="1:12" ht="15.75" thickBot="1" x14ac:dyDescent="0.3">
      <c r="A13" s="29"/>
      <c r="B13" s="13"/>
      <c r="C13" s="10"/>
      <c r="D13" s="10"/>
      <c r="E13" s="10"/>
      <c r="F13" s="32"/>
      <c r="G13" s="2"/>
      <c r="H13" s="2"/>
      <c r="I13" s="2"/>
      <c r="J13" s="2"/>
      <c r="K13" s="4"/>
      <c r="L13" s="4"/>
    </row>
    <row r="14" spans="1:12" ht="15.75" thickBot="1" x14ac:dyDescent="0.3">
      <c r="A14" s="29"/>
      <c r="B14" s="57" t="s">
        <v>6</v>
      </c>
      <c r="C14" s="58"/>
      <c r="D14" s="58"/>
      <c r="E14" s="59"/>
      <c r="F14" s="30"/>
      <c r="G14" s="1"/>
      <c r="H14" s="1"/>
      <c r="I14" s="1"/>
      <c r="J14" s="1"/>
      <c r="K14" s="4"/>
      <c r="L14" s="4"/>
    </row>
    <row r="15" spans="1:12" ht="30.75" customHeight="1" thickBot="1" x14ac:dyDescent="0.3">
      <c r="A15" s="29"/>
      <c r="B15" s="51" t="s">
        <v>35</v>
      </c>
      <c r="C15" s="52"/>
      <c r="D15" s="52"/>
      <c r="E15" s="53"/>
      <c r="F15" s="31"/>
      <c r="G15" s="3"/>
      <c r="H15" s="3"/>
      <c r="I15" s="3"/>
      <c r="J15" s="3"/>
      <c r="K15" s="4"/>
      <c r="L15" s="4"/>
    </row>
    <row r="16" spans="1:12" ht="15.75" thickBot="1" x14ac:dyDescent="0.3">
      <c r="A16" s="29"/>
      <c r="B16" s="14"/>
      <c r="C16" s="14"/>
      <c r="D16" s="14"/>
      <c r="E16" s="14"/>
      <c r="F16" s="35"/>
    </row>
    <row r="17" spans="1:6" ht="15.75" thickBot="1" x14ac:dyDescent="0.3">
      <c r="A17" s="29"/>
      <c r="B17" s="60" t="s">
        <v>7</v>
      </c>
      <c r="C17" s="61"/>
      <c r="D17" s="61"/>
      <c r="E17" s="62"/>
      <c r="F17" s="35"/>
    </row>
    <row r="18" spans="1:6" ht="26.25" thickBot="1" x14ac:dyDescent="0.3">
      <c r="A18" s="29"/>
      <c r="B18" s="25" t="s">
        <v>8</v>
      </c>
      <c r="C18" s="26" t="s">
        <v>9</v>
      </c>
      <c r="D18" s="27" t="s">
        <v>10</v>
      </c>
      <c r="E18" s="28" t="s">
        <v>11</v>
      </c>
      <c r="F18" s="35"/>
    </row>
    <row r="19" spans="1:6" x14ac:dyDescent="0.25">
      <c r="A19" s="29"/>
      <c r="B19" s="43" t="s">
        <v>20</v>
      </c>
      <c r="C19" s="44" t="s">
        <v>12</v>
      </c>
      <c r="D19" s="45">
        <v>6860</v>
      </c>
      <c r="E19" s="46">
        <v>2</v>
      </c>
      <c r="F19" s="35"/>
    </row>
    <row r="20" spans="1:6" x14ac:dyDescent="0.25">
      <c r="A20" s="29"/>
      <c r="B20" s="42"/>
      <c r="C20" s="7" t="s">
        <v>24</v>
      </c>
      <c r="D20" s="8">
        <v>3408</v>
      </c>
      <c r="E20" s="24">
        <v>4</v>
      </c>
      <c r="F20" s="35"/>
    </row>
    <row r="21" spans="1:6" x14ac:dyDescent="0.25">
      <c r="A21" s="29"/>
      <c r="B21" s="42"/>
      <c r="C21" s="7" t="s">
        <v>16</v>
      </c>
      <c r="D21" s="8">
        <v>0</v>
      </c>
      <c r="E21" s="24">
        <v>1</v>
      </c>
      <c r="F21" s="35"/>
    </row>
    <row r="22" spans="1:6" x14ac:dyDescent="0.25">
      <c r="A22" s="29"/>
      <c r="B22" s="42"/>
      <c r="C22" s="7" t="s">
        <v>29</v>
      </c>
      <c r="D22" s="8">
        <v>12041</v>
      </c>
      <c r="E22" s="24">
        <v>7</v>
      </c>
      <c r="F22" s="35"/>
    </row>
    <row r="23" spans="1:6" x14ac:dyDescent="0.25">
      <c r="A23" s="29"/>
      <c r="B23" s="42"/>
      <c r="C23" s="7" t="s">
        <v>25</v>
      </c>
      <c r="D23" s="40">
        <v>64003</v>
      </c>
      <c r="E23" s="41">
        <v>1</v>
      </c>
      <c r="F23" s="35"/>
    </row>
    <row r="24" spans="1:6" x14ac:dyDescent="0.25">
      <c r="A24" s="29"/>
      <c r="B24" s="42"/>
      <c r="C24" s="7" t="s">
        <v>26</v>
      </c>
      <c r="D24" s="40">
        <v>1841854</v>
      </c>
      <c r="E24" s="41">
        <v>1</v>
      </c>
      <c r="F24" s="35"/>
    </row>
    <row r="25" spans="1:6" x14ac:dyDescent="0.25">
      <c r="A25" s="29"/>
      <c r="B25" s="42"/>
      <c r="C25" s="7" t="s">
        <v>27</v>
      </c>
      <c r="D25" s="40">
        <v>0</v>
      </c>
      <c r="E25" s="41">
        <v>1</v>
      </c>
      <c r="F25" s="35"/>
    </row>
    <row r="26" spans="1:6" ht="15.75" thickBot="1" x14ac:dyDescent="0.3">
      <c r="A26" s="29"/>
      <c r="B26" s="49" t="s">
        <v>15</v>
      </c>
      <c r="C26" s="50"/>
      <c r="D26" s="17">
        <f>SUM(D19:D25)</f>
        <v>1928166</v>
      </c>
      <c r="E26" s="18">
        <f>SUM(E19:E25)</f>
        <v>17</v>
      </c>
      <c r="F26" s="35"/>
    </row>
    <row r="27" spans="1:6" x14ac:dyDescent="0.25">
      <c r="A27" s="29"/>
      <c r="B27" s="39" t="s">
        <v>21</v>
      </c>
      <c r="C27" s="20" t="s">
        <v>32</v>
      </c>
      <c r="D27" s="21">
        <v>118160</v>
      </c>
      <c r="E27" s="22">
        <v>7</v>
      </c>
      <c r="F27" s="35"/>
    </row>
    <row r="28" spans="1:6" x14ac:dyDescent="0.25">
      <c r="A28" s="29"/>
      <c r="B28" s="23"/>
      <c r="C28" s="7" t="s">
        <v>28</v>
      </c>
      <c r="D28" s="8">
        <v>7303</v>
      </c>
      <c r="E28" s="24">
        <v>1</v>
      </c>
      <c r="F28" s="35"/>
    </row>
    <row r="29" spans="1:6" x14ac:dyDescent="0.25">
      <c r="A29" s="29"/>
      <c r="B29" s="23"/>
      <c r="C29" s="7" t="s">
        <v>16</v>
      </c>
      <c r="D29" s="8">
        <v>239155</v>
      </c>
      <c r="E29" s="24">
        <v>6</v>
      </c>
      <c r="F29" s="35"/>
    </row>
    <row r="30" spans="1:6" x14ac:dyDescent="0.25">
      <c r="A30" s="29"/>
      <c r="B30" s="23"/>
      <c r="C30" s="7" t="s">
        <v>33</v>
      </c>
      <c r="D30" s="8">
        <v>107664</v>
      </c>
      <c r="E30" s="24">
        <v>16</v>
      </c>
      <c r="F30" s="35"/>
    </row>
    <row r="31" spans="1:6" x14ac:dyDescent="0.25">
      <c r="A31" s="29"/>
      <c r="B31" s="23"/>
      <c r="C31" s="7" t="s">
        <v>30</v>
      </c>
      <c r="D31" s="8">
        <v>53219</v>
      </c>
      <c r="E31" s="24">
        <v>1</v>
      </c>
      <c r="F31" s="35"/>
    </row>
    <row r="32" spans="1:6" x14ac:dyDescent="0.25">
      <c r="A32" s="29"/>
      <c r="B32" s="23"/>
      <c r="C32" s="7" t="s">
        <v>31</v>
      </c>
      <c r="D32" s="8">
        <v>6827</v>
      </c>
      <c r="E32" s="24">
        <v>1</v>
      </c>
      <c r="F32" s="35"/>
    </row>
    <row r="33" spans="1:6" ht="15.75" thickBot="1" x14ac:dyDescent="0.3">
      <c r="A33" s="29"/>
      <c r="B33" s="49" t="s">
        <v>15</v>
      </c>
      <c r="C33" s="50"/>
      <c r="D33" s="17">
        <f>SUM(D27:D32)</f>
        <v>532328</v>
      </c>
      <c r="E33" s="18">
        <f>SUM(E27:E32)</f>
        <v>32</v>
      </c>
      <c r="F33" s="35"/>
    </row>
    <row r="34" spans="1:6" x14ac:dyDescent="0.25">
      <c r="A34" s="29"/>
      <c r="B34" s="39" t="s">
        <v>22</v>
      </c>
      <c r="C34" s="20" t="s">
        <v>25</v>
      </c>
      <c r="D34" s="21">
        <v>0</v>
      </c>
      <c r="E34" s="22">
        <v>1</v>
      </c>
      <c r="F34" s="35"/>
    </row>
    <row r="35" spans="1:6" x14ac:dyDescent="0.25">
      <c r="A35" s="29"/>
      <c r="B35" s="23"/>
      <c r="C35" s="7" t="s">
        <v>34</v>
      </c>
      <c r="D35" s="8">
        <v>0</v>
      </c>
      <c r="E35" s="24">
        <v>1</v>
      </c>
      <c r="F35" s="35"/>
    </row>
    <row r="36" spans="1:6" x14ac:dyDescent="0.25">
      <c r="A36" s="29"/>
      <c r="B36" s="23"/>
      <c r="C36" s="7" t="s">
        <v>13</v>
      </c>
      <c r="D36" s="8">
        <v>88815</v>
      </c>
      <c r="E36" s="24">
        <v>11</v>
      </c>
      <c r="F36" s="35"/>
    </row>
    <row r="37" spans="1:6" x14ac:dyDescent="0.25">
      <c r="A37" s="29"/>
      <c r="B37" s="23"/>
      <c r="C37" s="7" t="s">
        <v>16</v>
      </c>
      <c r="D37" s="8">
        <v>481987</v>
      </c>
      <c r="E37" s="24">
        <v>4</v>
      </c>
      <c r="F37" s="35"/>
    </row>
    <row r="38" spans="1:6" x14ac:dyDescent="0.25">
      <c r="A38" s="29"/>
      <c r="B38" s="23"/>
      <c r="C38" s="7" t="s">
        <v>14</v>
      </c>
      <c r="D38" s="8">
        <v>47904</v>
      </c>
      <c r="E38" s="24">
        <v>9</v>
      </c>
      <c r="F38" s="35"/>
    </row>
    <row r="39" spans="1:6" ht="15.75" thickBot="1" x14ac:dyDescent="0.3">
      <c r="A39" s="29"/>
      <c r="B39" s="49" t="s">
        <v>15</v>
      </c>
      <c r="C39" s="50"/>
      <c r="D39" s="17">
        <v>406095</v>
      </c>
      <c r="E39" s="18">
        <f>SUM(E34:E38)</f>
        <v>26</v>
      </c>
      <c r="F39" s="35"/>
    </row>
    <row r="40" spans="1:6" x14ac:dyDescent="0.25">
      <c r="A40" s="29"/>
      <c r="B40" s="19" t="s">
        <v>23</v>
      </c>
      <c r="C40" s="20" t="s">
        <v>31</v>
      </c>
      <c r="D40" s="21">
        <v>40000</v>
      </c>
      <c r="E40" s="22">
        <v>1</v>
      </c>
      <c r="F40" s="35"/>
    </row>
    <row r="41" spans="1:6" x14ac:dyDescent="0.25">
      <c r="A41" s="29"/>
      <c r="B41" s="23"/>
      <c r="C41" s="7" t="s">
        <v>13</v>
      </c>
      <c r="D41" s="8">
        <v>88562</v>
      </c>
      <c r="E41" s="24">
        <v>17</v>
      </c>
      <c r="F41" s="35"/>
    </row>
    <row r="42" spans="1:6" x14ac:dyDescent="0.25">
      <c r="A42" s="29"/>
      <c r="B42" s="23"/>
      <c r="C42" s="7" t="s">
        <v>16</v>
      </c>
      <c r="D42" s="8">
        <v>170000</v>
      </c>
      <c r="E42" s="24">
        <v>4</v>
      </c>
      <c r="F42" s="35"/>
    </row>
    <row r="43" spans="1:6" ht="15.75" thickBot="1" x14ac:dyDescent="0.3">
      <c r="A43" s="29"/>
      <c r="B43" s="23"/>
      <c r="C43" s="7" t="s">
        <v>14</v>
      </c>
      <c r="D43" s="8">
        <v>23016</v>
      </c>
      <c r="E43" s="24">
        <v>4</v>
      </c>
      <c r="F43" s="35"/>
    </row>
    <row r="44" spans="1:6" x14ac:dyDescent="0.25">
      <c r="A44" s="29"/>
      <c r="B44" s="47" t="s">
        <v>15</v>
      </c>
      <c r="C44" s="48"/>
      <c r="D44" s="15">
        <f>SUM(D40:D43)</f>
        <v>321578</v>
      </c>
      <c r="E44" s="16">
        <f>SUM(E40:E43)</f>
        <v>26</v>
      </c>
      <c r="F44" s="35"/>
    </row>
    <row r="45" spans="1:6" ht="15.75" thickBot="1" x14ac:dyDescent="0.3">
      <c r="A45" s="29"/>
      <c r="B45" s="49" t="s">
        <v>17</v>
      </c>
      <c r="C45" s="50"/>
      <c r="D45" s="17">
        <f>D44+D39+D33+D26</f>
        <v>3188167</v>
      </c>
      <c r="E45" s="18">
        <f>E44+E39+E33+E26</f>
        <v>101</v>
      </c>
      <c r="F45" s="35"/>
    </row>
    <row r="46" spans="1:6" x14ac:dyDescent="0.25">
      <c r="A46" s="36"/>
      <c r="B46" s="37"/>
      <c r="C46" s="37"/>
      <c r="D46" s="37"/>
      <c r="E46" s="37"/>
      <c r="F46" s="38"/>
    </row>
  </sheetData>
  <mergeCells count="18">
    <mergeCell ref="A1:F1"/>
    <mergeCell ref="A2:F2"/>
    <mergeCell ref="A3:F3"/>
    <mergeCell ref="B33:C33"/>
    <mergeCell ref="B39:C39"/>
    <mergeCell ref="B44:C44"/>
    <mergeCell ref="B45:C45"/>
    <mergeCell ref="B8:E8"/>
    <mergeCell ref="B5:E5"/>
    <mergeCell ref="B4:E4"/>
    <mergeCell ref="B7:E7"/>
    <mergeCell ref="B10:E10"/>
    <mergeCell ref="B14:E14"/>
    <mergeCell ref="B17:E17"/>
    <mergeCell ref="B11:E11"/>
    <mergeCell ref="B12:E12"/>
    <mergeCell ref="B15:E15"/>
    <mergeCell ref="B26:C2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Specifikace pojištění_2024</vt:lpstr>
      <vt:lpstr>'Specifikace pojištění_2024'!_Hlk25760384</vt:lpstr>
      <vt:lpstr>'Specifikace pojištění_2024'!_Hlk25913834</vt:lpstr>
      <vt:lpstr>'Specifikace pojištění_2024'!_Toc373393755</vt:lpstr>
      <vt:lpstr>'Specifikace pojištění_2024'!_Toc373393759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2016-01-11T22:40:41Z</dcterms:created>
  <dcterms:modified xsi:type="dcterms:W3CDTF">2024-04-22T12:53:25Z</dcterms:modified>
</cp:coreProperties>
</file>