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M:\Projekty\MTX_GROUP\AL INVEST\2022_ModF_ENERG_ETS_znovupodani\3_Tender\10_Svitky\verze_240807\"/>
    </mc:Choice>
  </mc:AlternateContent>
  <xr:revisionPtr revIDLastSave="0" documentId="8_{8F507007-B46A-4182-90C0-3CB9D19E3499}" xr6:coauthVersionLast="47" xr6:coauthVersionMax="47" xr10:uidLastSave="{00000000-0000-0000-0000-000000000000}"/>
  <bookViews>
    <workbookView xWindow="-108" yWindow="-108" windowWidth="23256" windowHeight="12456" xr2:uid="{D0DB71E0-C9DD-4629-88B2-2B1C8AC6439A}"/>
  </bookViews>
  <sheets>
    <sheet name="List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40" i="1" l="1"/>
  <c r="F31" i="1"/>
  <c r="F36" i="1"/>
  <c r="F35" i="1"/>
  <c r="F23" i="1"/>
  <c r="F21" i="1"/>
  <c r="F17" i="1"/>
  <c r="F16" i="1"/>
  <c r="F6" i="1"/>
  <c r="F26" i="1"/>
  <c r="F25" i="1"/>
  <c r="F33" i="1"/>
  <c r="F34" i="1"/>
  <c r="F37" i="1"/>
  <c r="F38" i="1"/>
  <c r="F39" i="1"/>
  <c r="F24" i="1"/>
  <c r="F27" i="1"/>
  <c r="F18" i="1"/>
  <c r="F12" i="1"/>
  <c r="F11" i="1"/>
  <c r="F44" i="1"/>
  <c r="F43" i="1"/>
  <c r="F42" i="1"/>
  <c r="F45" i="1" s="1"/>
  <c r="F30" i="1"/>
  <c r="F22" i="1"/>
  <c r="F20" i="1"/>
  <c r="F19" i="1"/>
  <c r="F14" i="1"/>
  <c r="F10" i="1"/>
  <c r="F9" i="1"/>
  <c r="F8" i="1"/>
  <c r="F7" i="1"/>
  <c r="F28" i="1" l="1"/>
  <c r="F48" i="1" l="1"/>
  <c r="F49" i="1" s="1"/>
</calcChain>
</file>

<file path=xl/sharedStrings.xml><?xml version="1.0" encoding="utf-8"?>
<sst xmlns="http://schemas.openxmlformats.org/spreadsheetml/2006/main" count="99" uniqueCount="91">
  <si>
    <t>Annex No. 6 to the Tender Documentation – Itemized Budget</t>
  </si>
  <si>
    <t>Item</t>
  </si>
  <si>
    <t>Description</t>
  </si>
  <si>
    <t>Unit price [€]</t>
  </si>
  <si>
    <t xml:space="preserve">Quantity </t>
  </si>
  <si>
    <t xml:space="preserve"> -</t>
  </si>
  <si>
    <t>2.1</t>
  </si>
  <si>
    <t>2.2</t>
  </si>
  <si>
    <t>SAFETY EQUIPMENT</t>
  </si>
  <si>
    <t>SUPERVISION</t>
  </si>
  <si>
    <t>OTHER</t>
  </si>
  <si>
    <t>TRANSPORT</t>
  </si>
  <si>
    <t>ANOTHER COST (cost above not mentioned, but required for the scope)</t>
  </si>
  <si>
    <t>A1</t>
  </si>
  <si>
    <t>A2</t>
  </si>
  <si>
    <t>Total price [€]</t>
  </si>
  <si>
    <t>Summary A1</t>
  </si>
  <si>
    <t>Summary A2</t>
  </si>
  <si>
    <t>to be filled in by the Vendor / Price in EUROS exclusive of VAT</t>
  </si>
  <si>
    <t>A3</t>
  </si>
  <si>
    <t>A4</t>
  </si>
  <si>
    <t>A5</t>
  </si>
  <si>
    <t>SUPERVISION (from Equipmnent erection up to PAC)</t>
  </si>
  <si>
    <t>PACKING AND TRANSPORT to site (DDP)</t>
  </si>
  <si>
    <t>General</t>
  </si>
  <si>
    <t xml:space="preserve">   Deggasing unit</t>
  </si>
  <si>
    <t xml:space="preserve">   High performance filter</t>
  </si>
  <si>
    <t xml:space="preserve">   Headbox with metal level control</t>
  </si>
  <si>
    <t xml:space="preserve">   Grain refining system</t>
  </si>
  <si>
    <t>Others (all items not covered by above items, but required for the full function of the TRC line)</t>
  </si>
  <si>
    <t>1.1.1</t>
  </si>
  <si>
    <t>1.1.2</t>
  </si>
  <si>
    <t>1.1.3</t>
  </si>
  <si>
    <t>1.1.4</t>
  </si>
  <si>
    <t>1.1.5</t>
  </si>
  <si>
    <t xml:space="preserve"> 1.1</t>
  </si>
  <si>
    <t xml:space="preserve"> 1.2</t>
  </si>
  <si>
    <t xml:space="preserve"> 1.2.1</t>
  </si>
  <si>
    <t xml:space="preserve"> 1.3</t>
  </si>
  <si>
    <t xml:space="preserve"> 1.4</t>
  </si>
  <si>
    <t xml:space="preserve"> 1.5</t>
  </si>
  <si>
    <t xml:space="preserve"> 1.6</t>
  </si>
  <si>
    <t xml:space="preserve"> 1.7</t>
  </si>
  <si>
    <t xml:space="preserve"> 1.8</t>
  </si>
  <si>
    <t>TRC Lines</t>
  </si>
  <si>
    <t>Hydraulic system(s)</t>
  </si>
  <si>
    <t>Cooling system(s)</t>
  </si>
  <si>
    <t>1.1.6</t>
  </si>
  <si>
    <t>1.1.7</t>
  </si>
  <si>
    <t xml:space="preserve"> 1.9</t>
  </si>
  <si>
    <t>ELECTRIC / AUTOMATION (equipment required for overall integration of four TRC lines, HMI / SCADA system, network equipment, communication to AIB systems and upstream connected furnace equipment etc.)</t>
  </si>
  <si>
    <t>Lubrication system(s)</t>
  </si>
  <si>
    <t>2.3</t>
  </si>
  <si>
    <t xml:space="preserve">   Sensors (Temperature / level ) up to caster stand</t>
  </si>
  <si>
    <t xml:space="preserve">   Metal distribution system</t>
  </si>
  <si>
    <t xml:space="preserve">   Tip and its auxiliaries including quick change system</t>
  </si>
  <si>
    <t>Casting system</t>
  </si>
  <si>
    <t xml:space="preserve">   Caster stand including all accessories, roll change equipment, roll spray equipment</t>
  </si>
  <si>
    <t>Exit equipment</t>
  </si>
  <si>
    <t xml:space="preserve"> 1.3.1</t>
  </si>
  <si>
    <t xml:space="preserve">   Entry assembly with cooling blower</t>
  </si>
  <si>
    <t xml:space="preserve"> 1.3.2</t>
  </si>
  <si>
    <t xml:space="preserve">   Edge miller with chips exhaust system</t>
  </si>
  <si>
    <t xml:space="preserve"> 1.3.3</t>
  </si>
  <si>
    <t xml:space="preserve">   Pinch rolls (Primary / Secondary)</t>
  </si>
  <si>
    <t xml:space="preserve"> 1.3.4</t>
  </si>
  <si>
    <t xml:space="preserve">   X-ray gauge / thickness measurement</t>
  </si>
  <si>
    <t xml:space="preserve"> 1.3.5</t>
  </si>
  <si>
    <t xml:space="preserve">   Shear</t>
  </si>
  <si>
    <t xml:space="preserve">   Air knife, breaker roll, guide table</t>
  </si>
  <si>
    <t>Winder/coiler and its auxiliaries (automatic strip exchange) up to weigh scale</t>
  </si>
  <si>
    <t>Cooling water system(s)</t>
  </si>
  <si>
    <t>From Holding furnace TOP up to Caster system</t>
  </si>
  <si>
    <t xml:space="preserve">   Head boxes</t>
  </si>
  <si>
    <t xml:space="preserve">   Shear inserts (1 set per 1 line)</t>
  </si>
  <si>
    <t xml:space="preserve">   Caster rolls rotary joint set (1 set per line = 2 pieces)</t>
  </si>
  <si>
    <t xml:space="preserve">   Edge miller header set (1 set exists of 2 headers per line)</t>
  </si>
  <si>
    <t xml:space="preserve">   Caster rolls chock set (1 set per line = 4 pieces)</t>
  </si>
  <si>
    <t xml:space="preserve">   Caster rolls set (1 set = upper and lower roll per line - full assembled including rotary joint)</t>
  </si>
  <si>
    <t>IBA system (Server including licenses etc.)</t>
  </si>
  <si>
    <t>2.3.1</t>
  </si>
  <si>
    <t>2.3.2</t>
  </si>
  <si>
    <t>2.3.3</t>
  </si>
  <si>
    <t>2.3.4</t>
  </si>
  <si>
    <t>2.3.5</t>
  </si>
  <si>
    <t>2.3.6</t>
  </si>
  <si>
    <t>2.4</t>
  </si>
  <si>
    <t>Operational exchange parts (additional to deliveries within 4 x lines as base set scope)</t>
  </si>
  <si>
    <t>Summary A3, A4, A5</t>
  </si>
  <si>
    <t>TOTAL SUMMARY A1 up to A5 [€]</t>
  </si>
  <si>
    <t>TOTAL SUMMARY A1 up to A5 [M€]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</si>
</sst>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8"/>
      <name val="Calibri"/>
      <family val="2"/>
      <charset val="238"/>
      <scheme val="minor"/>
    </font>
    <font>
      <sz val="11"/>
      <color theme="1"/>
      <name val="Arial"/>
    </font>
    <font>
      <b/>
      <sz val="12"/>
      <color theme="1"/>
      <name val="Arial"/>
    </font>
  </fonts>
  <fills count="9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00B0F0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ck">
        <color indexed="64"/>
      </left>
      <right/>
      <top style="thick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/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ck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62">
    <xf numFmtId="0" fontId="0" fillId="0" borderId="0" xfId="0"/>
    <xf numFmtId="0" fontId="2" fillId="0" borderId="1" xfId="0" applyFont="1" applyBorder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2" fillId="4" borderId="1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/>
    </xf>
    <xf numFmtId="0" fontId="1" fillId="6" borderId="0" xfId="0" applyFont="1" applyFill="1"/>
    <xf numFmtId="0" fontId="2" fillId="6" borderId="0" xfId="0" applyFont="1" applyFill="1"/>
    <xf numFmtId="0" fontId="0" fillId="6" borderId="0" xfId="0" applyFill="1"/>
    <xf numFmtId="0" fontId="2" fillId="6" borderId="0" xfId="0" applyFont="1" applyFill="1" applyAlignment="1">
      <alignment horizontal="center"/>
    </xf>
    <xf numFmtId="0" fontId="3" fillId="6" borderId="0" xfId="0" applyFont="1" applyFill="1"/>
    <xf numFmtId="49" fontId="2" fillId="0" borderId="1" xfId="0" applyNumberFormat="1" applyFont="1" applyBorder="1" applyAlignment="1">
      <alignment horizontal="center"/>
    </xf>
    <xf numFmtId="0" fontId="2" fillId="7" borderId="1" xfId="0" applyFont="1" applyFill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0" fillId="6" borderId="0" xfId="0" applyFill="1" applyAlignment="1">
      <alignment horizontal="center"/>
    </xf>
    <xf numFmtId="0" fontId="0" fillId="0" borderId="0" xfId="0" applyAlignment="1">
      <alignment horizontal="center"/>
    </xf>
    <xf numFmtId="3" fontId="2" fillId="6" borderId="0" xfId="0" applyNumberFormat="1" applyFont="1" applyFill="1" applyAlignment="1">
      <alignment horizontal="center"/>
    </xf>
    <xf numFmtId="3" fontId="0" fillId="6" borderId="0" xfId="0" applyNumberFormat="1" applyFill="1" applyAlignment="1">
      <alignment horizontal="center"/>
    </xf>
    <xf numFmtId="3" fontId="0" fillId="0" borderId="0" xfId="0" applyNumberFormat="1" applyAlignment="1">
      <alignment horizontal="center"/>
    </xf>
    <xf numFmtId="49" fontId="2" fillId="8" borderId="1" xfId="0" applyNumberFormat="1" applyFont="1" applyFill="1" applyBorder="1" applyAlignment="1">
      <alignment horizontal="center"/>
    </xf>
    <xf numFmtId="0" fontId="2" fillId="8" borderId="1" xfId="0" applyFont="1" applyFill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6" xfId="0" applyFont="1" applyBorder="1"/>
    <xf numFmtId="0" fontId="2" fillId="0" borderId="6" xfId="0" applyFont="1" applyBorder="1"/>
    <xf numFmtId="0" fontId="2" fillId="0" borderId="6" xfId="0" applyFont="1" applyBorder="1" applyAlignment="1">
      <alignment wrapText="1"/>
    </xf>
    <xf numFmtId="0" fontId="1" fillId="0" borderId="6" xfId="0" applyFont="1" applyBorder="1" applyAlignment="1">
      <alignment horizontal="right"/>
    </xf>
    <xf numFmtId="0" fontId="2" fillId="8" borderId="6" xfId="0" applyFont="1" applyFill="1" applyBorder="1"/>
    <xf numFmtId="3" fontId="1" fillId="0" borderId="7" xfId="0" applyNumberFormat="1" applyFont="1" applyBorder="1" applyAlignment="1">
      <alignment horizontal="center"/>
    </xf>
    <xf numFmtId="3" fontId="1" fillId="0" borderId="8" xfId="0" applyNumberFormat="1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3" fontId="2" fillId="0" borderId="8" xfId="0" applyNumberFormat="1" applyFont="1" applyBorder="1" applyAlignment="1">
      <alignment horizontal="center"/>
    </xf>
    <xf numFmtId="3" fontId="2" fillId="7" borderId="7" xfId="0" applyNumberFormat="1" applyFont="1" applyFill="1" applyBorder="1" applyAlignment="1">
      <alignment horizontal="center"/>
    </xf>
    <xf numFmtId="3" fontId="2" fillId="7" borderId="8" xfId="0" applyNumberFormat="1" applyFont="1" applyFill="1" applyBorder="1" applyAlignment="1">
      <alignment horizontal="center"/>
    </xf>
    <xf numFmtId="3" fontId="2" fillId="8" borderId="7" xfId="0" applyNumberFormat="1" applyFont="1" applyFill="1" applyBorder="1" applyAlignment="1">
      <alignment horizontal="center"/>
    </xf>
    <xf numFmtId="3" fontId="2" fillId="8" borderId="8" xfId="0" applyNumberFormat="1" applyFont="1" applyFill="1" applyBorder="1" applyAlignment="1">
      <alignment horizontal="center"/>
    </xf>
    <xf numFmtId="3" fontId="3" fillId="0" borderId="9" xfId="0" applyNumberFormat="1" applyFont="1" applyBorder="1" applyAlignment="1">
      <alignment horizontal="center"/>
    </xf>
    <xf numFmtId="3" fontId="3" fillId="0" borderId="10" xfId="0" applyNumberFormat="1" applyFont="1" applyBorder="1" applyAlignment="1">
      <alignment horizontal="center"/>
    </xf>
    <xf numFmtId="3" fontId="2" fillId="0" borderId="7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3" fontId="2" fillId="0" borderId="8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right"/>
    </xf>
    <xf numFmtId="0" fontId="1" fillId="0" borderId="6" xfId="0" applyFont="1" applyBorder="1" applyAlignment="1">
      <alignment horizontal="left"/>
    </xf>
    <xf numFmtId="0" fontId="5" fillId="0" borderId="1" xfId="0" applyFont="1" applyBorder="1" applyAlignment="1">
      <alignment horizontal="center"/>
    </xf>
    <xf numFmtId="0" fontId="5" fillId="0" borderId="6" xfId="0" applyFont="1" applyBorder="1"/>
    <xf numFmtId="3" fontId="5" fillId="0" borderId="7" xfId="0" applyNumberFormat="1" applyFont="1" applyBorder="1" applyAlignment="1">
      <alignment horizontal="center"/>
    </xf>
    <xf numFmtId="3" fontId="5" fillId="0" borderId="8" xfId="0" applyNumberFormat="1" applyFont="1" applyBorder="1" applyAlignment="1">
      <alignment horizontal="center"/>
    </xf>
    <xf numFmtId="0" fontId="6" fillId="6" borderId="0" xfId="0" applyFont="1" applyFill="1"/>
    <xf numFmtId="49" fontId="2" fillId="0" borderId="11" xfId="0" applyNumberFormat="1" applyFont="1" applyBorder="1" applyAlignment="1">
      <alignment horizontal="center"/>
    </xf>
    <xf numFmtId="0" fontId="2" fillId="0" borderId="13" xfId="0" applyFont="1" applyBorder="1" applyAlignment="1">
      <alignment horizontal="center" vertical="center"/>
    </xf>
    <xf numFmtId="16" fontId="2" fillId="0" borderId="11" xfId="0" applyNumberFormat="1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5" fillId="0" borderId="11" xfId="0" applyFont="1" applyBorder="1" applyAlignment="1">
      <alignment horizontal="center"/>
    </xf>
    <xf numFmtId="14" fontId="2" fillId="0" borderId="11" xfId="0" applyNumberFormat="1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49" fontId="2" fillId="0" borderId="1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2" fillId="6" borderId="3" xfId="0" applyFont="1" applyFill="1" applyBorder="1" applyAlignment="1">
      <alignment horizontal="center" wrapText="1"/>
    </xf>
    <xf numFmtId="0" fontId="2" fillId="6" borderId="4" xfId="0" applyFont="1" applyFill="1" applyBorder="1" applyAlignment="1">
      <alignment horizontal="center" wrapText="1"/>
    </xf>
    <xf numFmtId="0" fontId="2" fillId="6" borderId="5" xfId="0" applyFont="1" applyFill="1" applyBorder="1" applyAlignment="1">
      <alignment horizontal="center" wrapText="1"/>
    </xf>
    <xf numFmtId="0" fontId="2" fillId="2" borderId="12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8A8B36-5317-4C29-AFF7-B173FD2B9E9E}">
  <dimension ref="A1:J52"/>
  <sheetViews>
    <sheetView tabSelected="1" zoomScaleNormal="100" workbookViewId="0">
      <selection activeCell="C57" sqref="C57"/>
    </sheetView>
  </sheetViews>
  <sheetFormatPr defaultRowHeight="14.4" x14ac:dyDescent="0.3"/>
  <cols>
    <col min="1" max="1" width="15.88671875" customWidth="1"/>
    <col min="2" max="2" width="11.33203125" bestFit="1" customWidth="1"/>
    <col min="3" max="3" width="87.88671875" customWidth="1"/>
    <col min="4" max="4" width="14.6640625" style="18" customWidth="1"/>
    <col min="5" max="5" width="12.33203125" style="15" customWidth="1"/>
    <col min="6" max="6" width="16.5546875" style="18" customWidth="1"/>
    <col min="7" max="7" width="11.6640625" customWidth="1"/>
  </cols>
  <sheetData>
    <row r="1" spans="1:10" s="8" customFormat="1" ht="15" thickBot="1" x14ac:dyDescent="0.35">
      <c r="A1" s="6" t="s">
        <v>0</v>
      </c>
      <c r="B1" s="7"/>
      <c r="C1" s="7"/>
      <c r="D1" s="16"/>
      <c r="E1" s="9"/>
      <c r="F1" s="16"/>
      <c r="G1" s="7"/>
    </row>
    <row r="2" spans="1:10" s="8" customFormat="1" ht="37.5" customHeight="1" thickTop="1" thickBot="1" x14ac:dyDescent="0.35">
      <c r="A2" s="7"/>
      <c r="B2" s="7"/>
      <c r="C2" s="7"/>
      <c r="D2" s="56" t="s">
        <v>18</v>
      </c>
      <c r="E2" s="57"/>
      <c r="F2" s="58"/>
      <c r="G2" s="7"/>
    </row>
    <row r="3" spans="1:10" ht="15" thickBot="1" x14ac:dyDescent="0.35">
      <c r="A3" s="55" t="s">
        <v>1</v>
      </c>
      <c r="B3" s="55"/>
      <c r="C3" s="21" t="s">
        <v>2</v>
      </c>
      <c r="D3" s="27" t="s">
        <v>3</v>
      </c>
      <c r="E3" s="3" t="s">
        <v>4</v>
      </c>
      <c r="F3" s="28" t="s">
        <v>15</v>
      </c>
      <c r="G3" s="9"/>
      <c r="H3" s="8"/>
      <c r="I3" s="8"/>
      <c r="J3" s="8"/>
    </row>
    <row r="4" spans="1:10" ht="15" thickBot="1" x14ac:dyDescent="0.35">
      <c r="A4" s="3"/>
      <c r="B4" s="3" t="s">
        <v>13</v>
      </c>
      <c r="C4" s="41" t="s">
        <v>44</v>
      </c>
      <c r="D4" s="27"/>
      <c r="E4" s="3"/>
      <c r="F4" s="28"/>
      <c r="G4" s="9"/>
      <c r="H4" s="8"/>
      <c r="I4" s="8"/>
      <c r="J4" s="8"/>
    </row>
    <row r="5" spans="1:10" ht="16.2" thickBot="1" x14ac:dyDescent="0.35">
      <c r="A5" s="59"/>
      <c r="B5" s="49" t="s">
        <v>35</v>
      </c>
      <c r="C5" s="23" t="s">
        <v>72</v>
      </c>
      <c r="D5" s="31" t="s">
        <v>5</v>
      </c>
      <c r="E5" s="12"/>
      <c r="F5" s="32" t="s">
        <v>5</v>
      </c>
      <c r="G5" s="10"/>
      <c r="H5" s="8"/>
      <c r="I5" s="8"/>
      <c r="J5" s="8"/>
    </row>
    <row r="6" spans="1:10" ht="16.2" thickBot="1" x14ac:dyDescent="0.35">
      <c r="A6" s="60"/>
      <c r="B6" s="50" t="s">
        <v>30</v>
      </c>
      <c r="C6" s="23" t="s">
        <v>54</v>
      </c>
      <c r="D6" s="29">
        <v>0</v>
      </c>
      <c r="E6" s="1">
        <v>4</v>
      </c>
      <c r="F6" s="30">
        <f>E6*D6</f>
        <v>0</v>
      </c>
      <c r="G6" s="10"/>
      <c r="H6" s="8"/>
      <c r="I6" s="8"/>
      <c r="J6" s="8"/>
    </row>
    <row r="7" spans="1:10" ht="16.2" thickBot="1" x14ac:dyDescent="0.35">
      <c r="A7" s="60"/>
      <c r="B7" s="50" t="s">
        <v>31</v>
      </c>
      <c r="C7" s="23" t="s">
        <v>28</v>
      </c>
      <c r="D7" s="29">
        <v>0</v>
      </c>
      <c r="E7" s="1">
        <v>4</v>
      </c>
      <c r="F7" s="30">
        <f>E7*D7</f>
        <v>0</v>
      </c>
      <c r="G7" s="10"/>
      <c r="H7" s="8"/>
      <c r="I7" s="8"/>
      <c r="J7" s="8"/>
    </row>
    <row r="8" spans="1:10" ht="16.2" thickBot="1" x14ac:dyDescent="0.35">
      <c r="A8" s="60"/>
      <c r="B8" s="50" t="s">
        <v>32</v>
      </c>
      <c r="C8" s="23" t="s">
        <v>25</v>
      </c>
      <c r="D8" s="29">
        <v>0</v>
      </c>
      <c r="E8" s="1">
        <v>4</v>
      </c>
      <c r="F8" s="30">
        <f>D8*E8</f>
        <v>0</v>
      </c>
      <c r="G8" s="10"/>
      <c r="H8" s="8"/>
      <c r="I8" s="8"/>
      <c r="J8" s="8"/>
    </row>
    <row r="9" spans="1:10" ht="16.2" thickBot="1" x14ac:dyDescent="0.35">
      <c r="A9" s="60"/>
      <c r="B9" s="50" t="s">
        <v>33</v>
      </c>
      <c r="C9" s="23" t="s">
        <v>26</v>
      </c>
      <c r="D9" s="29">
        <v>0</v>
      </c>
      <c r="E9" s="1">
        <v>4</v>
      </c>
      <c r="F9" s="30">
        <f>D9*E9</f>
        <v>0</v>
      </c>
      <c r="G9" s="10"/>
      <c r="H9" s="8"/>
      <c r="I9" s="8"/>
      <c r="J9" s="8"/>
    </row>
    <row r="10" spans="1:10" ht="16.2" thickBot="1" x14ac:dyDescent="0.35">
      <c r="A10" s="60"/>
      <c r="B10" s="50" t="s">
        <v>34</v>
      </c>
      <c r="C10" s="23" t="s">
        <v>27</v>
      </c>
      <c r="D10" s="29">
        <v>0</v>
      </c>
      <c r="E10" s="1">
        <v>4</v>
      </c>
      <c r="F10" s="30">
        <f>D10*E10</f>
        <v>0</v>
      </c>
      <c r="G10" s="10"/>
      <c r="H10" s="8"/>
      <c r="I10" s="8"/>
      <c r="J10" s="8"/>
    </row>
    <row r="11" spans="1:10" ht="16.2" thickBot="1" x14ac:dyDescent="0.35">
      <c r="A11" s="60"/>
      <c r="B11" s="51" t="s">
        <v>47</v>
      </c>
      <c r="C11" s="43" t="s">
        <v>55</v>
      </c>
      <c r="D11" s="44">
        <v>0</v>
      </c>
      <c r="E11" s="42">
        <v>4</v>
      </c>
      <c r="F11" s="45">
        <f>D11*E11</f>
        <v>0</v>
      </c>
      <c r="G11" s="46"/>
      <c r="H11" s="8"/>
      <c r="I11" s="8"/>
      <c r="J11" s="8"/>
    </row>
    <row r="12" spans="1:10" ht="16.2" thickBot="1" x14ac:dyDescent="0.35">
      <c r="A12" s="60"/>
      <c r="B12" s="51" t="s">
        <v>48</v>
      </c>
      <c r="C12" s="43" t="s">
        <v>53</v>
      </c>
      <c r="D12" s="44">
        <v>0</v>
      </c>
      <c r="E12" s="42">
        <v>4</v>
      </c>
      <c r="F12" s="45">
        <f>D12*E12</f>
        <v>0</v>
      </c>
      <c r="G12" s="46"/>
      <c r="H12" s="8"/>
      <c r="I12" s="8"/>
      <c r="J12" s="8"/>
    </row>
    <row r="13" spans="1:10" ht="16.2" thickBot="1" x14ac:dyDescent="0.35">
      <c r="A13" s="60"/>
      <c r="B13" s="49" t="s">
        <v>36</v>
      </c>
      <c r="C13" s="23" t="s">
        <v>56</v>
      </c>
      <c r="D13" s="31" t="s">
        <v>5</v>
      </c>
      <c r="E13" s="12"/>
      <c r="F13" s="32" t="s">
        <v>5</v>
      </c>
      <c r="G13" s="10"/>
      <c r="H13" s="8"/>
      <c r="I13" s="8"/>
      <c r="J13" s="8"/>
    </row>
    <row r="14" spans="1:10" ht="16.2" thickBot="1" x14ac:dyDescent="0.35">
      <c r="A14" s="60"/>
      <c r="B14" s="52" t="s">
        <v>37</v>
      </c>
      <c r="C14" s="23" t="s">
        <v>57</v>
      </c>
      <c r="D14" s="29">
        <v>0</v>
      </c>
      <c r="E14" s="1">
        <v>4</v>
      </c>
      <c r="F14" s="30">
        <f t="shared" ref="F14:F27" si="0">D14*E14</f>
        <v>0</v>
      </c>
      <c r="G14" s="10"/>
      <c r="H14" s="8"/>
      <c r="I14" s="8"/>
      <c r="J14" s="8"/>
    </row>
    <row r="15" spans="1:10" ht="16.2" thickBot="1" x14ac:dyDescent="0.35">
      <c r="A15" s="60"/>
      <c r="B15" s="49" t="s">
        <v>38</v>
      </c>
      <c r="C15" s="23" t="s">
        <v>58</v>
      </c>
      <c r="D15" s="31" t="s">
        <v>5</v>
      </c>
      <c r="E15" s="12"/>
      <c r="F15" s="32" t="s">
        <v>5</v>
      </c>
      <c r="G15" s="10"/>
      <c r="H15" s="8"/>
      <c r="I15" s="8"/>
      <c r="J15" s="8"/>
    </row>
    <row r="16" spans="1:10" ht="16.2" thickBot="1" x14ac:dyDescent="0.35">
      <c r="A16" s="60"/>
      <c r="B16" s="52" t="s">
        <v>59</v>
      </c>
      <c r="C16" s="23" t="s">
        <v>60</v>
      </c>
      <c r="D16" s="29">
        <v>0</v>
      </c>
      <c r="E16" s="1">
        <v>4</v>
      </c>
      <c r="F16" s="30">
        <f t="shared" ref="F16" si="1">D16*E16</f>
        <v>0</v>
      </c>
      <c r="G16" s="10"/>
      <c r="H16" s="8"/>
      <c r="I16" s="8"/>
      <c r="J16" s="8"/>
    </row>
    <row r="17" spans="1:10" ht="16.2" thickBot="1" x14ac:dyDescent="0.35">
      <c r="A17" s="60"/>
      <c r="B17" s="52" t="s">
        <v>61</v>
      </c>
      <c r="C17" s="43" t="s">
        <v>64</v>
      </c>
      <c r="D17" s="44">
        <v>0</v>
      </c>
      <c r="E17" s="42">
        <v>4</v>
      </c>
      <c r="F17" s="45">
        <f>D17*E17</f>
        <v>0</v>
      </c>
      <c r="G17" s="46"/>
      <c r="H17" s="8"/>
      <c r="I17" s="8"/>
      <c r="J17" s="8"/>
    </row>
    <row r="18" spans="1:10" ht="16.2" thickBot="1" x14ac:dyDescent="0.35">
      <c r="A18" s="60"/>
      <c r="B18" s="52" t="s">
        <v>63</v>
      </c>
      <c r="C18" s="43" t="s">
        <v>62</v>
      </c>
      <c r="D18" s="44">
        <v>0</v>
      </c>
      <c r="E18" s="42">
        <v>4</v>
      </c>
      <c r="F18" s="45">
        <f>D18*E18</f>
        <v>0</v>
      </c>
      <c r="G18" s="46"/>
      <c r="H18" s="8"/>
      <c r="I18" s="8"/>
      <c r="J18" s="8"/>
    </row>
    <row r="19" spans="1:10" ht="16.2" thickBot="1" x14ac:dyDescent="0.35">
      <c r="A19" s="60"/>
      <c r="B19" s="52" t="s">
        <v>65</v>
      </c>
      <c r="C19" s="23" t="s">
        <v>66</v>
      </c>
      <c r="D19" s="29">
        <v>0</v>
      </c>
      <c r="E19" s="1">
        <v>4</v>
      </c>
      <c r="F19" s="30">
        <f t="shared" si="0"/>
        <v>0</v>
      </c>
      <c r="G19" s="10"/>
      <c r="H19" s="8"/>
      <c r="I19" s="8"/>
      <c r="J19" s="8"/>
    </row>
    <row r="20" spans="1:10" ht="16.2" thickBot="1" x14ac:dyDescent="0.35">
      <c r="A20" s="60"/>
      <c r="B20" s="52" t="s">
        <v>67</v>
      </c>
      <c r="C20" s="23" t="s">
        <v>68</v>
      </c>
      <c r="D20" s="29">
        <v>0</v>
      </c>
      <c r="E20" s="1">
        <v>4</v>
      </c>
      <c r="F20" s="30">
        <f t="shared" si="0"/>
        <v>0</v>
      </c>
      <c r="G20" s="10"/>
      <c r="H20" s="8"/>
      <c r="I20" s="8"/>
      <c r="J20" s="8"/>
    </row>
    <row r="21" spans="1:10" ht="16.2" thickBot="1" x14ac:dyDescent="0.35">
      <c r="A21" s="60"/>
      <c r="B21" s="52" t="s">
        <v>67</v>
      </c>
      <c r="C21" s="23" t="s">
        <v>69</v>
      </c>
      <c r="D21" s="29">
        <v>0</v>
      </c>
      <c r="E21" s="1">
        <v>4</v>
      </c>
      <c r="F21" s="30">
        <f t="shared" ref="F21" si="2">D21*E21</f>
        <v>0</v>
      </c>
      <c r="G21" s="10"/>
      <c r="H21" s="8"/>
      <c r="I21" s="8"/>
      <c r="J21" s="8"/>
    </row>
    <row r="22" spans="1:10" ht="16.2" thickBot="1" x14ac:dyDescent="0.35">
      <c r="A22" s="60"/>
      <c r="B22" s="51" t="s">
        <v>39</v>
      </c>
      <c r="C22" s="23" t="s">
        <v>70</v>
      </c>
      <c r="D22" s="29">
        <v>0</v>
      </c>
      <c r="E22" s="1">
        <v>4</v>
      </c>
      <c r="F22" s="30">
        <f t="shared" si="0"/>
        <v>0</v>
      </c>
      <c r="G22" s="10"/>
      <c r="H22" s="8"/>
      <c r="I22" s="8"/>
      <c r="J22" s="8"/>
    </row>
    <row r="23" spans="1:10" ht="16.2" thickBot="1" x14ac:dyDescent="0.35">
      <c r="A23" s="60"/>
      <c r="B23" s="51" t="s">
        <v>40</v>
      </c>
      <c r="C23" s="23" t="s">
        <v>71</v>
      </c>
      <c r="D23" s="29">
        <v>0</v>
      </c>
      <c r="E23" s="1">
        <v>4</v>
      </c>
      <c r="F23" s="30">
        <f>D23*E23</f>
        <v>0</v>
      </c>
      <c r="G23" s="10"/>
      <c r="H23" s="8"/>
      <c r="I23" s="8"/>
      <c r="J23" s="8"/>
    </row>
    <row r="24" spans="1:10" ht="16.2" thickBot="1" x14ac:dyDescent="0.35">
      <c r="A24" s="60"/>
      <c r="B24" s="51" t="s">
        <v>41</v>
      </c>
      <c r="C24" s="23" t="s">
        <v>45</v>
      </c>
      <c r="D24" s="29">
        <v>0</v>
      </c>
      <c r="E24" s="1">
        <v>4</v>
      </c>
      <c r="F24" s="30">
        <f t="shared" ref="F24" si="3">D24*E24</f>
        <v>0</v>
      </c>
      <c r="G24" s="10"/>
      <c r="H24" s="8"/>
      <c r="I24" s="8"/>
      <c r="J24" s="8"/>
    </row>
    <row r="25" spans="1:10" ht="16.2" thickBot="1" x14ac:dyDescent="0.35">
      <c r="A25" s="60"/>
      <c r="B25" s="51" t="s">
        <v>42</v>
      </c>
      <c r="C25" s="23" t="s">
        <v>46</v>
      </c>
      <c r="D25" s="29">
        <v>0</v>
      </c>
      <c r="E25" s="1">
        <v>4</v>
      </c>
      <c r="F25" s="30">
        <f>D25*E25</f>
        <v>0</v>
      </c>
      <c r="G25" s="10"/>
      <c r="H25" s="8"/>
      <c r="I25" s="8"/>
      <c r="J25" s="8"/>
    </row>
    <row r="26" spans="1:10" ht="16.2" thickBot="1" x14ac:dyDescent="0.35">
      <c r="A26" s="60"/>
      <c r="B26" s="51" t="s">
        <v>43</v>
      </c>
      <c r="C26" s="23" t="s">
        <v>51</v>
      </c>
      <c r="D26" s="29">
        <v>0</v>
      </c>
      <c r="E26" s="1">
        <v>4</v>
      </c>
      <c r="F26" s="30">
        <f>D26*E26</f>
        <v>0</v>
      </c>
      <c r="G26" s="10"/>
      <c r="H26" s="8"/>
      <c r="I26" s="8"/>
      <c r="J26" s="8"/>
    </row>
    <row r="27" spans="1:10" ht="16.2" thickBot="1" x14ac:dyDescent="0.35">
      <c r="A27" s="60"/>
      <c r="B27" s="51" t="s">
        <v>49</v>
      </c>
      <c r="C27" s="23" t="s">
        <v>29</v>
      </c>
      <c r="D27" s="29">
        <v>0</v>
      </c>
      <c r="E27" s="1">
        <v>4</v>
      </c>
      <c r="F27" s="30">
        <f t="shared" si="0"/>
        <v>0</v>
      </c>
      <c r="G27" s="10"/>
      <c r="H27" s="8"/>
      <c r="I27" s="8"/>
      <c r="J27" s="8"/>
    </row>
    <row r="28" spans="1:10" ht="16.2" thickBot="1" x14ac:dyDescent="0.35">
      <c r="A28" s="60"/>
      <c r="B28" s="47"/>
      <c r="C28" s="25" t="s">
        <v>16</v>
      </c>
      <c r="D28" s="29"/>
      <c r="E28" s="1"/>
      <c r="F28" s="28">
        <f>SUM(F5:F27)</f>
        <v>0</v>
      </c>
      <c r="G28" s="10"/>
      <c r="H28" s="8"/>
      <c r="I28" s="8"/>
      <c r="J28" s="8"/>
    </row>
    <row r="29" spans="1:10" ht="16.2" thickBot="1" x14ac:dyDescent="0.35">
      <c r="A29" s="60"/>
      <c r="B29" s="53" t="s">
        <v>14</v>
      </c>
      <c r="C29" s="22" t="s">
        <v>24</v>
      </c>
      <c r="D29" s="33"/>
      <c r="E29" s="20"/>
      <c r="F29" s="34"/>
      <c r="G29" s="10"/>
      <c r="H29" s="8"/>
      <c r="I29" s="8"/>
      <c r="J29" s="8"/>
    </row>
    <row r="30" spans="1:10" ht="42.6" thickBot="1" x14ac:dyDescent="0.35">
      <c r="A30" s="60"/>
      <c r="B30" s="54" t="s">
        <v>6</v>
      </c>
      <c r="C30" s="24" t="s">
        <v>50</v>
      </c>
      <c r="D30" s="37">
        <v>0</v>
      </c>
      <c r="E30" s="38">
        <v>1</v>
      </c>
      <c r="F30" s="39">
        <f t="shared" ref="F30:F39" si="4">D30*E30</f>
        <v>0</v>
      </c>
      <c r="H30" s="8"/>
      <c r="I30" s="8"/>
      <c r="J30" s="8"/>
    </row>
    <row r="31" spans="1:10" ht="15" thickBot="1" x14ac:dyDescent="0.35">
      <c r="A31" s="60"/>
      <c r="B31" s="54" t="s">
        <v>7</v>
      </c>
      <c r="C31" s="24" t="s">
        <v>79</v>
      </c>
      <c r="D31" s="37">
        <v>0</v>
      </c>
      <c r="E31" s="38">
        <v>1</v>
      </c>
      <c r="F31" s="39">
        <f t="shared" ref="F31" si="5">D31*E31</f>
        <v>0</v>
      </c>
      <c r="H31" s="8"/>
      <c r="I31" s="8"/>
      <c r="J31" s="8"/>
    </row>
    <row r="32" spans="1:10" ht="16.2" thickBot="1" x14ac:dyDescent="0.35">
      <c r="A32" s="60"/>
      <c r="B32" s="47" t="s">
        <v>52</v>
      </c>
      <c r="C32" s="23" t="s">
        <v>87</v>
      </c>
      <c r="D32" s="31" t="s">
        <v>5</v>
      </c>
      <c r="E32" s="12"/>
      <c r="F32" s="32" t="s">
        <v>5</v>
      </c>
      <c r="G32" s="10"/>
      <c r="H32" s="8"/>
      <c r="I32" s="8"/>
      <c r="J32" s="8"/>
    </row>
    <row r="33" spans="1:10" ht="16.2" thickBot="1" x14ac:dyDescent="0.35">
      <c r="A33" s="60"/>
      <c r="B33" s="47" t="s">
        <v>80</v>
      </c>
      <c r="C33" s="23" t="s">
        <v>73</v>
      </c>
      <c r="D33" s="29">
        <v>0</v>
      </c>
      <c r="E33" s="1">
        <v>8</v>
      </c>
      <c r="F33" s="30">
        <f t="shared" si="4"/>
        <v>0</v>
      </c>
      <c r="G33" s="10"/>
      <c r="H33" s="8"/>
      <c r="I33" s="8"/>
      <c r="J33" s="8"/>
    </row>
    <row r="34" spans="1:10" ht="16.2" thickBot="1" x14ac:dyDescent="0.35">
      <c r="A34" s="60"/>
      <c r="B34" s="47" t="s">
        <v>81</v>
      </c>
      <c r="C34" s="23" t="s">
        <v>78</v>
      </c>
      <c r="D34" s="29">
        <v>0</v>
      </c>
      <c r="E34" s="1">
        <v>6</v>
      </c>
      <c r="F34" s="30">
        <f t="shared" si="4"/>
        <v>0</v>
      </c>
      <c r="G34" s="10"/>
      <c r="H34" s="8"/>
      <c r="I34" s="8"/>
      <c r="J34" s="8"/>
    </row>
    <row r="35" spans="1:10" ht="16.2" thickBot="1" x14ac:dyDescent="0.35">
      <c r="A35" s="60"/>
      <c r="B35" s="47" t="s">
        <v>82</v>
      </c>
      <c r="C35" s="23" t="s">
        <v>77</v>
      </c>
      <c r="D35" s="29">
        <v>0</v>
      </c>
      <c r="E35" s="1">
        <v>4</v>
      </c>
      <c r="F35" s="30">
        <f t="shared" ref="F35" si="6">D35*E35</f>
        <v>0</v>
      </c>
      <c r="G35" s="10"/>
      <c r="H35" s="8"/>
      <c r="I35" s="8"/>
      <c r="J35" s="8"/>
    </row>
    <row r="36" spans="1:10" ht="16.2" thickBot="1" x14ac:dyDescent="0.35">
      <c r="A36" s="60"/>
      <c r="B36" s="47" t="s">
        <v>83</v>
      </c>
      <c r="C36" s="23" t="s">
        <v>75</v>
      </c>
      <c r="D36" s="29">
        <v>0</v>
      </c>
      <c r="E36" s="1">
        <v>4</v>
      </c>
      <c r="F36" s="30">
        <f t="shared" ref="F36" si="7">D36*E36</f>
        <v>0</v>
      </c>
      <c r="G36" s="10"/>
      <c r="H36" s="8"/>
      <c r="I36" s="8"/>
      <c r="J36" s="8"/>
    </row>
    <row r="37" spans="1:10" ht="16.2" thickBot="1" x14ac:dyDescent="0.35">
      <c r="A37" s="60"/>
      <c r="B37" s="47" t="s">
        <v>84</v>
      </c>
      <c r="C37" s="23" t="s">
        <v>76</v>
      </c>
      <c r="D37" s="29">
        <v>0</v>
      </c>
      <c r="E37" s="1">
        <v>4</v>
      </c>
      <c r="F37" s="30">
        <f t="shared" si="4"/>
        <v>0</v>
      </c>
      <c r="G37" s="10"/>
      <c r="H37" s="8"/>
      <c r="I37" s="8"/>
      <c r="J37" s="8"/>
    </row>
    <row r="38" spans="1:10" ht="16.2" thickBot="1" x14ac:dyDescent="0.35">
      <c r="A38" s="60"/>
      <c r="B38" s="47" t="s">
        <v>85</v>
      </c>
      <c r="C38" s="23" t="s">
        <v>74</v>
      </c>
      <c r="D38" s="29">
        <v>0</v>
      </c>
      <c r="E38" s="1">
        <v>4</v>
      </c>
      <c r="F38" s="30">
        <f t="shared" si="4"/>
        <v>0</v>
      </c>
      <c r="G38" s="10"/>
      <c r="H38" s="8"/>
      <c r="I38" s="8"/>
      <c r="J38" s="8"/>
    </row>
    <row r="39" spans="1:10" ht="16.2" thickBot="1" x14ac:dyDescent="0.35">
      <c r="A39" s="60"/>
      <c r="B39" s="47" t="s">
        <v>86</v>
      </c>
      <c r="C39" s="23" t="s">
        <v>8</v>
      </c>
      <c r="D39" s="29">
        <v>0</v>
      </c>
      <c r="E39" s="1">
        <v>1</v>
      </c>
      <c r="F39" s="30">
        <f t="shared" si="4"/>
        <v>0</v>
      </c>
      <c r="G39" s="10"/>
      <c r="H39" s="8"/>
      <c r="I39" s="8"/>
      <c r="J39" s="8"/>
    </row>
    <row r="40" spans="1:10" ht="16.2" thickBot="1" x14ac:dyDescent="0.35">
      <c r="A40" s="61"/>
      <c r="B40" s="47"/>
      <c r="C40" s="25" t="s">
        <v>17</v>
      </c>
      <c r="D40" s="29"/>
      <c r="E40" s="1"/>
      <c r="F40" s="28">
        <f>SUM(F30:F39)</f>
        <v>0</v>
      </c>
      <c r="G40" s="10"/>
      <c r="H40" s="8"/>
      <c r="I40" s="8"/>
      <c r="J40" s="8"/>
    </row>
    <row r="41" spans="1:10" ht="9" customHeight="1" thickBot="1" x14ac:dyDescent="0.35">
      <c r="A41" s="48"/>
      <c r="B41" s="19"/>
      <c r="C41" s="26"/>
      <c r="D41" s="33"/>
      <c r="E41" s="20"/>
      <c r="F41" s="34"/>
      <c r="G41" s="10"/>
      <c r="H41" s="8"/>
      <c r="I41" s="8"/>
      <c r="J41" s="8"/>
    </row>
    <row r="42" spans="1:10" ht="16.2" thickBot="1" x14ac:dyDescent="0.35">
      <c r="A42" s="2" t="s">
        <v>9</v>
      </c>
      <c r="B42" s="1" t="s">
        <v>19</v>
      </c>
      <c r="C42" s="23" t="s">
        <v>22</v>
      </c>
      <c r="D42" s="29">
        <v>0</v>
      </c>
      <c r="E42" s="1">
        <v>1</v>
      </c>
      <c r="F42" s="30">
        <f>D42*E42</f>
        <v>0</v>
      </c>
      <c r="G42" s="10"/>
      <c r="H42" s="8"/>
      <c r="I42" s="8"/>
      <c r="J42" s="8"/>
    </row>
    <row r="43" spans="1:10" ht="16.2" thickBot="1" x14ac:dyDescent="0.35">
      <c r="A43" s="4" t="s">
        <v>10</v>
      </c>
      <c r="B43" s="1" t="s">
        <v>20</v>
      </c>
      <c r="C43" s="23" t="s">
        <v>12</v>
      </c>
      <c r="D43" s="29">
        <v>0</v>
      </c>
      <c r="E43" s="1">
        <v>1</v>
      </c>
      <c r="F43" s="30">
        <f>D43*E43</f>
        <v>0</v>
      </c>
      <c r="G43" s="10"/>
      <c r="H43" s="8"/>
      <c r="I43" s="8"/>
      <c r="J43" s="8"/>
    </row>
    <row r="44" spans="1:10" ht="16.2" thickBot="1" x14ac:dyDescent="0.35">
      <c r="A44" s="5" t="s">
        <v>11</v>
      </c>
      <c r="B44" s="1" t="s">
        <v>21</v>
      </c>
      <c r="C44" s="23" t="s">
        <v>23</v>
      </c>
      <c r="D44" s="29">
        <v>0</v>
      </c>
      <c r="E44" s="1">
        <v>1</v>
      </c>
      <c r="F44" s="30">
        <f>D44*E44</f>
        <v>0</v>
      </c>
      <c r="G44" s="10"/>
      <c r="H44" s="8"/>
      <c r="I44" s="8"/>
      <c r="J44" s="8"/>
    </row>
    <row r="45" spans="1:10" ht="16.2" thickBot="1" x14ac:dyDescent="0.35">
      <c r="A45" s="38"/>
      <c r="B45" s="11"/>
      <c r="C45" s="25" t="s">
        <v>88</v>
      </c>
      <c r="D45" s="29"/>
      <c r="E45" s="1"/>
      <c r="F45" s="28">
        <f>SUM(F42:F44)</f>
        <v>0</v>
      </c>
      <c r="G45" s="10"/>
      <c r="H45" s="8"/>
      <c r="I45" s="8"/>
      <c r="J45" s="8"/>
    </row>
    <row r="46" spans="1:10" ht="9" customHeight="1" thickBot="1" x14ac:dyDescent="0.35">
      <c r="A46" s="38"/>
      <c r="B46" s="19"/>
      <c r="C46" s="26"/>
      <c r="D46" s="33"/>
      <c r="E46" s="20"/>
      <c r="F46" s="34"/>
      <c r="G46" s="10"/>
      <c r="H46" s="8"/>
      <c r="I46" s="8"/>
      <c r="J46" s="8"/>
    </row>
    <row r="47" spans="1:10" ht="16.2" thickBot="1" x14ac:dyDescent="0.35">
      <c r="A47" s="7"/>
      <c r="B47" s="7"/>
      <c r="C47" s="40"/>
      <c r="D47" s="35"/>
      <c r="E47" s="13"/>
      <c r="F47" s="36"/>
      <c r="G47" s="10"/>
      <c r="H47" s="8"/>
      <c r="I47" s="8"/>
      <c r="J47" s="8"/>
    </row>
    <row r="48" spans="1:10" ht="16.2" thickBot="1" x14ac:dyDescent="0.35">
      <c r="A48" s="7"/>
      <c r="B48" s="7"/>
      <c r="C48" s="40" t="s">
        <v>89</v>
      </c>
      <c r="D48" s="35"/>
      <c r="E48" s="13"/>
      <c r="F48" s="36">
        <f>F45+F40+F28</f>
        <v>0</v>
      </c>
      <c r="G48" s="10"/>
      <c r="H48" s="8"/>
      <c r="I48" s="8"/>
      <c r="J48" s="8"/>
    </row>
    <row r="49" spans="1:10" ht="16.2" thickBot="1" x14ac:dyDescent="0.35">
      <c r="A49" s="7"/>
      <c r="B49" s="7"/>
      <c r="C49" s="40" t="s">
        <v>90</v>
      </c>
      <c r="D49" s="35"/>
      <c r="E49" s="13"/>
      <c r="F49" s="36">
        <f>F48/1000000</f>
        <v>0</v>
      </c>
      <c r="G49" s="10"/>
      <c r="H49" s="8"/>
      <c r="I49" s="8"/>
      <c r="J49" s="8"/>
    </row>
    <row r="50" spans="1:10" ht="16.2" thickBot="1" x14ac:dyDescent="0.35">
      <c r="A50" s="8"/>
      <c r="B50" s="8"/>
      <c r="C50" s="8"/>
      <c r="D50" s="17"/>
      <c r="E50" s="14"/>
      <c r="F50" s="17"/>
      <c r="G50" s="10"/>
      <c r="H50" s="8"/>
      <c r="I50" s="8"/>
      <c r="J50" s="8"/>
    </row>
    <row r="51" spans="1:10" x14ac:dyDescent="0.3">
      <c r="A51" s="8"/>
      <c r="B51" s="8"/>
      <c r="C51" s="7"/>
      <c r="D51" s="16"/>
      <c r="E51" s="9"/>
      <c r="F51" s="16"/>
      <c r="G51" s="8"/>
      <c r="H51" s="8"/>
      <c r="I51" s="8"/>
      <c r="J51" s="8"/>
    </row>
    <row r="52" spans="1:10" x14ac:dyDescent="0.3">
      <c r="A52" s="8"/>
      <c r="B52" s="8"/>
      <c r="C52" s="8"/>
      <c r="D52" s="17"/>
      <c r="E52" s="14"/>
      <c r="F52" s="17"/>
      <c r="G52" s="8"/>
      <c r="H52" s="8"/>
      <c r="I52" s="8"/>
      <c r="J52" s="8"/>
    </row>
  </sheetData>
  <mergeCells count="3">
    <mergeCell ref="A3:B3"/>
    <mergeCell ref="D2:F2"/>
    <mergeCell ref="A5:A40"/>
  </mergeCells>
  <phoneticPr fontId="4" type="noConversion"/>
  <pageMargins left="0.7" right="0.7" top="0.78740157499999996" bottom="0.78740157499999996" header="0.3" footer="0.3"/>
  <pageSetup paperSize="9" orientation="portrait" r:id="rId1"/>
  <ignoredErrors>
    <ignoredError sqref="B7:B10" twoDigitTextYear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FE8A20732C5766439DE611A14AD8CB07" ma:contentTypeVersion="12" ma:contentTypeDescription="Vytvoří nový dokument" ma:contentTypeScope="" ma:versionID="eb32d5278ebfa600391f074f82c7e27a">
  <xsd:schema xmlns:xsd="http://www.w3.org/2001/XMLSchema" xmlns:xs="http://www.w3.org/2001/XMLSchema" xmlns:p="http://schemas.microsoft.com/office/2006/metadata/properties" xmlns:ns2="14d87ee8-dabd-4110-9a84-8bff7c3c900d" xmlns:ns3="a2eebd31-0ec9-47f7-8b07-c760723f2437" targetNamespace="http://schemas.microsoft.com/office/2006/metadata/properties" ma:root="true" ma:fieldsID="602f0c2029a5031b8a256b6569622d9e" ns2:_="" ns3:_="">
    <xsd:import namespace="14d87ee8-dabd-4110-9a84-8bff7c3c900d"/>
    <xsd:import namespace="a2eebd31-0ec9-47f7-8b07-c760723f243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lcf76f155ced4ddcb4097134ff3c332f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4d87ee8-dabd-4110-9a84-8bff7c3c900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2" nillable="true" ma:taxonomy="true" ma:internalName="lcf76f155ced4ddcb4097134ff3c332f" ma:taxonomyFieldName="MediaServiceImageTags" ma:displayName="Značky obrázků" ma:readOnly="false" ma:fieldId="{5cf76f15-5ced-4ddc-b409-7134ff3c332f}" ma:taxonomyMulti="true" ma:sspId="93fd210b-f926-4792-91f1-74d1e9e1eab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SearchProperties" ma:index="17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2eebd31-0ec9-47f7-8b07-c760723f2437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14d87ee8-dabd-4110-9a84-8bff7c3c900d">
      <Terms xmlns="http://schemas.microsoft.com/office/infopath/2007/PartnerControls"/>
    </lcf76f155ced4ddcb4097134ff3c332f>
    <SharedWithUsers xmlns="a2eebd31-0ec9-47f7-8b07-c760723f2437">
      <UserInfo>
        <DisplayName/>
        <AccountId xsi:nil="true"/>
        <AccountType/>
      </UserInfo>
    </SharedWithUsers>
  </documentManagement>
</p:properties>
</file>

<file path=customXml/itemProps1.xml><?xml version="1.0" encoding="utf-8"?>
<ds:datastoreItem xmlns:ds="http://schemas.openxmlformats.org/officeDocument/2006/customXml" ds:itemID="{DEB621AA-F8E5-4148-85AB-6D84D8B4751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4d87ee8-dabd-4110-9a84-8bff7c3c900d"/>
    <ds:schemaRef ds:uri="a2eebd31-0ec9-47f7-8b07-c760723f243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A6C560E7-8C99-4AA9-B873-6F610C6F4D9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30FD81EB-53BB-4C22-B781-67BD94E34006}">
  <ds:schemaRefs>
    <ds:schemaRef ds:uri="http://schemas.microsoft.com/office/2006/metadata/properties"/>
    <ds:schemaRef ds:uri="http://schemas.microsoft.com/office/infopath/2007/PartnerControls"/>
    <ds:schemaRef ds:uri="b3886af2-c3cb-4630-8b9a-f715be43eb86"/>
    <ds:schemaRef ds:uri="19de1775-3985-40a2-9f0a-c09b13a85e10"/>
    <ds:schemaRef ds:uri="14d87ee8-dabd-4110-9a84-8bff7c3c900d"/>
    <ds:schemaRef ds:uri="a2eebd31-0ec9-47f7-8b07-c760723f2437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Lucie Lukášová</dc:creator>
  <cp:keywords/>
  <dc:description/>
  <cp:lastModifiedBy>Ladislav Krůtil</cp:lastModifiedBy>
  <cp:revision/>
  <dcterms:created xsi:type="dcterms:W3CDTF">2021-05-13T08:23:27Z</dcterms:created>
  <dcterms:modified xsi:type="dcterms:W3CDTF">2024-08-07T11:39:13Z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0x010100FE8A20732C5766439DE611A14AD8CB07</vt:lpwstr>
  </property>
  <property fmtid="{D5CDD505-2E9C-101B-9397-08002B2CF9AE}" pid="3" name="MediaServiceImageTags">
    <vt:lpwstr/>
  </property>
  <property fmtid="{D5CDD505-2E9C-101B-9397-08002B2CF9AE}" pid="4" name="Order">
    <vt:r8>42300</vt:r8>
  </property>
  <property fmtid="{D5CDD505-2E9C-101B-9397-08002B2CF9AE}" pid="5" name="xd_Signature">
    <vt:bool>false</vt:bool>
  </property>
  <property fmtid="{D5CDD505-2E9C-101B-9397-08002B2CF9AE}" pid="6" name="xd_ProgID">
    <vt:lpwstr/>
  </property>
  <property fmtid="{D5CDD505-2E9C-101B-9397-08002B2CF9AE}" pid="7" name="ComplianceAssetId">
    <vt:lpwstr/>
  </property>
  <property fmtid="{D5CDD505-2E9C-101B-9397-08002B2CF9AE}" pid="8" name="TemplateUrl">
    <vt:lpwstr/>
  </property>
  <property fmtid="{D5CDD505-2E9C-101B-9397-08002B2CF9AE}" pid="9" name="_ExtendedDescription">
    <vt:lpwstr/>
  </property>
  <property fmtid="{D5CDD505-2E9C-101B-9397-08002B2CF9AE}" pid="10" name="TriggerFlowInfo">
    <vt:lpwstr/>
  </property>
</Properties>
</file>