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8" i="26"/>
  <c r="G72"/>
  <c r="F72"/>
  <c r="G9"/>
  <c r="G10"/>
  <c r="G11"/>
  <c r="G12"/>
  <c r="G13"/>
  <c r="G14"/>
  <c r="G15"/>
  <c r="G16"/>
  <c r="G17"/>
  <c r="G18"/>
  <c r="G19"/>
  <c r="G20"/>
  <c r="G21"/>
  <c r="G23"/>
  <c r="G24"/>
  <c r="G25"/>
  <c r="G26"/>
  <c r="G27"/>
  <c r="G28"/>
  <c r="G29"/>
  <c r="G30"/>
  <c r="G31"/>
  <c r="G32"/>
  <c r="G33"/>
  <c r="G34"/>
  <c r="G35"/>
  <c r="G36"/>
  <c r="G37"/>
  <c r="G38"/>
  <c r="G39"/>
  <c r="G40"/>
  <c r="G41"/>
  <c r="G42"/>
  <c r="G43"/>
  <c r="G45"/>
  <c r="G46"/>
  <c r="G47"/>
  <c r="G48"/>
  <c r="G49"/>
  <c r="G50"/>
  <c r="G51"/>
  <c r="G52"/>
  <c r="G53"/>
  <c r="G54"/>
  <c r="G55"/>
  <c r="G56"/>
  <c r="G57"/>
  <c r="G58"/>
  <c r="G59"/>
  <c r="G60"/>
  <c r="G61"/>
  <c r="G62"/>
  <c r="G63"/>
  <c r="G64"/>
  <c r="G65"/>
  <c r="G66"/>
  <c r="G67"/>
  <c r="G68"/>
  <c r="G69"/>
  <c r="G70"/>
  <c r="G71"/>
  <c r="G8"/>
  <c r="F9"/>
  <c r="F10"/>
  <c r="F11"/>
  <c r="F12"/>
  <c r="F13"/>
  <c r="F14"/>
  <c r="F15"/>
  <c r="F16"/>
  <c r="F17"/>
  <c r="F18"/>
  <c r="F19"/>
  <c r="F20"/>
  <c r="F21"/>
  <c r="F22"/>
  <c r="G22" s="1"/>
  <c r="F23"/>
  <c r="F24"/>
  <c r="F25"/>
  <c r="F26"/>
  <c r="F27"/>
  <c r="F28"/>
  <c r="F29"/>
  <c r="F30"/>
  <c r="F31"/>
  <c r="F32"/>
  <c r="F33"/>
  <c r="F34"/>
  <c r="F35"/>
  <c r="F36"/>
  <c r="F37"/>
  <c r="F38"/>
  <c r="F39"/>
  <c r="F40"/>
  <c r="F41"/>
  <c r="F42"/>
  <c r="F43"/>
  <c r="F45"/>
  <c r="F46"/>
  <c r="F47"/>
  <c r="F48"/>
  <c r="F49"/>
  <c r="F50"/>
  <c r="F51"/>
  <c r="F52"/>
  <c r="F53"/>
  <c r="F54"/>
  <c r="F55"/>
  <c r="F56"/>
  <c r="F57"/>
  <c r="F58"/>
  <c r="F59"/>
  <c r="F60"/>
  <c r="F61"/>
  <c r="F62"/>
  <c r="F63"/>
  <c r="F64"/>
  <c r="F65"/>
  <c r="F66"/>
  <c r="F67"/>
  <c r="F68"/>
  <c r="F69"/>
  <c r="F70"/>
  <c r="F71"/>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K47" l="1"/>
  <c r="I49"/>
</calcChain>
</file>

<file path=xl/sharedStrings.xml><?xml version="1.0" encoding="utf-8"?>
<sst xmlns="http://schemas.openxmlformats.org/spreadsheetml/2006/main" count="412" uniqueCount="250">
  <si>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</si>
  <si>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</si>
  <si>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</si>
  <si>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</si>
  <si>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</si>
  <si>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</si>
  <si>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</si>
  <si>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</si>
  <si>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</si>
  <si>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</si>
  <si>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</si>
  <si>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</si>
  <si>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</si>
  <si>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</si>
  <si>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</si>
  <si>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</si>
  <si>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</si>
  <si>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</si>
  <si>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</si>
  <si>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</si>
  <si>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</si>
  <si>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</si>
  <si>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</si>
  <si>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</si>
  <si>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</si>
  <si>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</si>
  <si>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</si>
  <si>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</si>
  <si>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</si>
  <si>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</si>
  <si>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</si>
  <si>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</si>
  <si>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</si>
  <si>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</si>
  <si>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</si>
  <si>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</si>
  <si>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</si>
  <si>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</si>
  <si>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</si>
  <si>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</si>
  <si>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</si>
  <si>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</si>
  <si>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</si>
  <si>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</si>
  <si>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</si>
  <si>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</si>
  <si>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</si>
  <si>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</si>
  <si>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</si>
  <si>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</si>
  <si>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</si>
  <si>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</si>
  <si>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</si>
  <si>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</si>
  <si>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</si>
  <si>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</si>
  <si>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</si>
  <si>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</si>
  <si>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</si>
  <si>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</si>
  <si>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</si>
  <si>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</si>
  <si>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</si>
  <si>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</si>
  <si>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</si>
  <si>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</si>
  <si>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</si>
  <si>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</si>
  <si>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</si>
  <si>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</si>
  <si>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</si>
  <si>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</si>
  <si>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</si>
  <si>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</si>
  <si>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</si>
  <si>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</si>
  <si>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</si>
  <si>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</si>
  <si>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</si>
  <si>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</si>
  <si>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</si>
  <si>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</si>
  <si>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</si>
  <si>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</si>
  <si>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</si>
  <si>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</si>
  <si>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</si>
  <si>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</si>
  <si>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</si>
  <si>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</si>
  <si>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</si>
  <si>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</si>
  <si>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</si>
  <si>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</si>
  <si>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</si>
  <si>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</si>
  <si>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</si>
  <si>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</si>
  <si>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</si>
  <si>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</si>
  <si>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</si>
  <si>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</si>
  <si>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</si>
  <si>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</si>
  <si>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Príloha č. 4 - 1 Výpočet zmluvnej ceny /cenový formulár pre časť A1</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</si>
  <si>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</si>
  <si>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</si>
  <si>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</si>
  <si>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</si>
  <si>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</si>
  <si>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</si>
  <si>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 xml:space="preserve">Časť A1: Didaktické pomôcky - ZŠ Komenského </t>
  </si>
  <si>
    <t>Mesto Stará Ľubovňa</t>
  </si>
  <si>
    <t>„Zvýšenie technickej úrovne vzdelávania ZŠ Komenského, ZŠ Levočská, ZŠ Podsadek a ZŠ Za vodou v Starej Ľubovni“</t>
  </si>
  <si>
    <t>Univerzálny programovateľný automat</t>
  </si>
  <si>
    <t> 1</t>
  </si>
  <si>
    <t xml:space="preserve"> 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</si>
  <si>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Interfejs na zber dát – s príslušenstvom</t>
  </si>
  <si>
    <t>1 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</si>
  <si>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</si>
  <si>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</si>
  <si>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</si>
  <si>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Sada senzorov pre fyziku - učiteľ</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</si>
  <si>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</si>
  <si>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</si>
  <si>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</si>
  <si>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</si>
  <si>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s príslušenstvom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</si>
  <si>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</si>
  <si>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Učiteľská mechanická sada </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</si>
  <si>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</si>
  <si>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Multifunkčný model mechanického auta</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</si>
  <si>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</si>
  <si>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Sada objem a hmotnosť</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</si>
  <si>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</si>
  <si>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Sada kladiek s príslušenstvom</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</si>
  <si>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</si>
  <si>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Kvapalinový baroskop s príslušenstvom </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</si>
  <si>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</si>
  <si>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Ručná výveva s príslušenstvom</t>
  </si>
  <si>
    <t xml:space="preserve">Min. špecifikácia - školská edukačná súprava pre pokusy vo vákuu. Súprava má obsahovať min. 10 častí, vrátane ručnej vývevy a má byť dodaná v prenosnom obale.  </t>
  </si>
  <si>
    <t xml:space="preserve">Učiteľská optická sada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</si>
  <si>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</si>
  <si>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</si>
  <si>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</si>
  <si>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</si>
  <si>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</si>
  <si>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výrobu vysokého DC napätia</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</si>
  <si>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</si>
  <si>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Prístroj na indikáciu napätí s príslušenstvom</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</si>
  <si>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</si>
  <si>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</si>
  <si>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</si>
  <si>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Interfejs na zber dát s príslušenstvom</t>
  </si>
  <si>
    <t>3 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</si>
  <si>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</si>
  <si>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senzorov pre fyziku - žiak</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</si>
  <si>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</si>
  <si>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žiackych termodynamických súprav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</si>
  <si>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</si>
  <si>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 4</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</si>
  <si>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</si>
  <si>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 xml:space="preserve">Skupinová sada pre termodynamiku s príslušenstvom </t>
  </si>
  <si>
    <t>4 </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</si>
  <si>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</si>
  <si>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žiackych mechanických súprav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</si>
  <si>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</si>
  <si>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</si>
  <si>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</si>
  <si>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</si>
  <si>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</si>
  <si>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</si>
  <si>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</si>
  <si>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</si>
  <si>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elektrotechnická súprava</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</si>
  <si>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</si>
  <si>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Sada žiackych elektromagnetických súprav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</si>
  <si>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</si>
  <si>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zdrojov bezpečného napätia a prúdu</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</si>
  <si>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</si>
  <si>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</si>
  <si>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Súbor na robotické programovanie</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</si>
  <si>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</si>
  <si>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Dielenské meradlá s príslušenstvom</t>
  </si>
  <si>
    <t> 5</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</si>
  <si>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</si>
  <si>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Ručné náradie s príslušenstvom</t>
  </si>
  <si>
    <t>5 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</si>
  <si>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</si>
  <si>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</si>
  <si>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</si>
  <si>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Náradia pre elektroniku s príslušenstvom</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</si>
  <si>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</si>
  <si>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</si>
  <si>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</si>
  <si>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s príslušenstvom</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</si>
  <si>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</si>
  <si>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s príslušenstvom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</si>
  <si>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</si>
  <si>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Nožnice na strihanie plechu s príslušenstvom</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</si>
  <si>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</si>
  <si>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Teplovzdušná pištoľ s príslušenstvom</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</si>
  <si>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</si>
  <si>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Vypalovačka do dreva</t>
  </si>
  <si>
    <t xml:space="preserve">Vypaľovačka do učebne dreva, minimálne je požadovaný  ručný nástroj vhodný pre školské prostredie, s minimálnym príkom 165W a osvetlením pracovnej plochy. </t>
  </si>
  <si>
    <t>Zverák s príslušenstvom</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</si>
  <si>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</si>
  <si>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Nákova s príslušenstvom</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</si>
  <si>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</si>
  <si>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</si>
  <si>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</si>
  <si>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Sada na meranie spotreby el. energie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</si>
  <si>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</si>
  <si>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</si>
  <si>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</si>
  <si>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znázornenie pravouhlého premietania</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</si>
  <si>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</si>
  <si>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</si>
  <si>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</si>
  <si>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</si>
  <si>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</si>
  <si>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 xml:space="preserve">Sada na využitie obnoviteľnej enegie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</si>
  <si>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</si>
  <si>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</si>
  <si>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</si>
  <si>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</si>
  <si>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</si>
  <si>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detekujúci hladinu hluku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</si>
  <si>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</si>
  <si>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</si>
  <si>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</si>
  <si>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</si>
  <si>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</si>
  <si>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plastov s príslušenstvom</t>
  </si>
  <si>
    <t>6 </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</si>
  <si>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</si>
  <si>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</si>
  <si>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</si>
  <si>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Stolárska hoblica - odborná učebňa techniky</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</si>
  <si>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</si>
  <si>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1.20.</t>
  </si>
  <si>
    <t xml:space="preserve">Identifikačné údaje: </t>
  </si>
  <si>
    <t>Obchodné meno:</t>
  </si>
  <si>
    <t>Adresa:</t>
  </si>
  <si>
    <t>IČO:</t>
  </si>
  <si>
    <t xml:space="preserve">Platca DPH: </t>
  </si>
  <si>
    <t>Dátum, meno a podpis oprávnenej osoby:</t>
  </si>
  <si>
    <t>1.26.</t>
  </si>
  <si>
    <t>Laboratórny podnos</t>
  </si>
  <si>
    <t xml:space="preserve">Sada tácok </t>
  </si>
</sst>
</file>

<file path=xl/styles.xml><?xml version="1.0" encoding="utf-8"?>
<styleSheet xmlns="http://schemas.openxmlformats.org/spreadsheetml/2006/main">
  <numFmts count="2">
    <numFmt numFmtId="164" formatCode="#,##0.00\ &quot;€&quot;"/>
    <numFmt numFmtId="165" formatCode="_-* #,##0.00\ [$€-1]_-;\-* #,##0.00\ [$€-1]_-;_-* &quot;-&quot;??\ [$€-1]_-;_-@_-"/>
  </numFmts>
  <fonts count="27">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b/>
      <sz val="10"/>
      <name val="Calibri"/>
      <family val="2"/>
      <charset val="238"/>
    </font>
    <font>
      <sz val="11"/>
      <color theme="1"/>
      <name val="Calibri"/>
      <family val="2"/>
      <charset val="238"/>
    </font>
    <font>
      <sz val="10"/>
      <name val="Calibri"/>
      <family val="2"/>
      <charset val="238"/>
    </font>
  </fonts>
  <fills count="11">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s>
  <cellStyleXfs count="2">
    <xf numFmtId="0" fontId="0" fillId="0" borderId="0"/>
    <xf numFmtId="0" fontId="6" fillId="0" borderId="0"/>
  </cellStyleXfs>
  <cellXfs count="117">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0" fontId="2" fillId="2" borderId="3"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165" fontId="0" fillId="5" borderId="1" xfId="0" applyNumberFormat="1" applyFont="1" applyFill="1" applyBorder="1" applyAlignment="1">
      <alignment horizontal="right" vertical="center"/>
    </xf>
    <xf numFmtId="0" fontId="0" fillId="0" borderId="1" xfId="0" applyFont="1" applyBorder="1" applyAlignment="1">
      <alignment horizontal="justify" vertical="center" wrapText="1"/>
    </xf>
    <xf numFmtId="0" fontId="0" fillId="0" borderId="1" xfId="0" applyFont="1" applyBorder="1"/>
    <xf numFmtId="0" fontId="19"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165" fontId="0" fillId="0" borderId="1" xfId="0" applyNumberFormat="1" applyFont="1" applyFill="1" applyBorder="1" applyAlignment="1">
      <alignment horizontal="right" vertical="center"/>
    </xf>
    <xf numFmtId="0" fontId="0" fillId="0" borderId="1" xfId="0" applyFont="1" applyFill="1" applyBorder="1" applyAlignment="1">
      <alignment horizontal="justify" vertical="center" wrapText="1"/>
    </xf>
    <xf numFmtId="0" fontId="0" fillId="0" borderId="1" xfId="0" applyFont="1" applyFill="1" applyBorder="1"/>
    <xf numFmtId="0" fontId="21" fillId="0" borderId="9" xfId="0" applyFont="1" applyBorder="1" applyAlignment="1">
      <alignment horizontal="center" wrapText="1"/>
    </xf>
    <xf numFmtId="0" fontId="22" fillId="0" borderId="9" xfId="0" applyFont="1" applyBorder="1" applyAlignment="1">
      <alignment horizontal="center" vertical="top" wrapText="1"/>
    </xf>
    <xf numFmtId="0" fontId="21" fillId="0" borderId="11" xfId="0" applyFont="1" applyBorder="1" applyAlignment="1">
      <alignment horizontal="center" wrapText="1"/>
    </xf>
    <xf numFmtId="0" fontId="22" fillId="0" borderId="11" xfId="0" applyFont="1" applyBorder="1" applyAlignment="1">
      <alignment horizontal="center" vertical="top" wrapText="1"/>
    </xf>
    <xf numFmtId="0" fontId="23" fillId="0" borderId="11" xfId="0" applyFont="1" applyBorder="1" applyAlignment="1">
      <alignment horizontal="center" wrapText="1"/>
    </xf>
    <xf numFmtId="164" fontId="21" fillId="0" borderId="9" xfId="0" applyNumberFormat="1" applyFont="1" applyBorder="1" applyAlignment="1">
      <alignment horizontal="center" wrapText="1"/>
    </xf>
    <xf numFmtId="164" fontId="0" fillId="0" borderId="1" xfId="0" applyNumberFormat="1" applyFont="1" applyFill="1" applyBorder="1" applyAlignment="1" applyProtection="1">
      <alignment horizontal="right" vertical="center"/>
    </xf>
    <xf numFmtId="0" fontId="0" fillId="0" borderId="0" xfId="0" applyFill="1"/>
    <xf numFmtId="0" fontId="16" fillId="0" borderId="1" xfId="0" applyFont="1" applyFill="1" applyBorder="1"/>
    <xf numFmtId="0" fontId="14" fillId="0" borderId="1" xfId="0" applyFont="1" applyFill="1" applyBorder="1"/>
    <xf numFmtId="165" fontId="14" fillId="0" borderId="1" xfId="0" applyNumberFormat="1" applyFont="1" applyFill="1" applyBorder="1"/>
    <xf numFmtId="0" fontId="17" fillId="0" borderId="1" xfId="0" applyFont="1" applyFill="1" applyBorder="1" applyAlignment="1" applyProtection="1">
      <alignment vertical="top" wrapText="1"/>
      <protection locked="0"/>
    </xf>
    <xf numFmtId="0" fontId="6" fillId="0" borderId="0" xfId="0" applyFont="1" applyFill="1"/>
    <xf numFmtId="49" fontId="0" fillId="0" borderId="0" xfId="0" applyNumberFormat="1" applyFill="1" applyAlignment="1">
      <alignment wrapText="1"/>
    </xf>
    <xf numFmtId="165" fontId="0" fillId="0" borderId="0" xfId="0" applyNumberFormat="1" applyFill="1"/>
    <xf numFmtId="0" fontId="0" fillId="0" borderId="0" xfId="0" applyFill="1" applyAlignment="1">
      <alignment wrapText="1"/>
    </xf>
    <xf numFmtId="16" fontId="0" fillId="0" borderId="0" xfId="0" applyNumberFormat="1"/>
    <xf numFmtId="17" fontId="0" fillId="0" borderId="0" xfId="0" applyNumberFormat="1"/>
    <xf numFmtId="0" fontId="24" fillId="9" borderId="4" xfId="0" applyFont="1" applyFill="1" applyBorder="1" applyAlignment="1">
      <alignment vertical="top" wrapText="1"/>
    </xf>
    <xf numFmtId="0" fontId="25" fillId="9" borderId="13" xfId="0" applyFont="1" applyFill="1" applyBorder="1"/>
    <xf numFmtId="4" fontId="21" fillId="9" borderId="13" xfId="0" applyNumberFormat="1" applyFont="1" applyFill="1" applyBorder="1"/>
    <xf numFmtId="4" fontId="21" fillId="9" borderId="14" xfId="0" applyNumberFormat="1" applyFont="1" applyFill="1" applyBorder="1"/>
    <xf numFmtId="0" fontId="21" fillId="10" borderId="8" xfId="0" applyFont="1" applyFill="1" applyBorder="1" applyAlignment="1">
      <alignment horizontal="center" wrapText="1"/>
    </xf>
    <xf numFmtId="0" fontId="21" fillId="10" borderId="10" xfId="0" applyFont="1" applyFill="1" applyBorder="1" applyAlignment="1">
      <alignment horizontal="center" wrapText="1"/>
    </xf>
    <xf numFmtId="0" fontId="21" fillId="7" borderId="10" xfId="0" applyFont="1" applyFill="1" applyBorder="1" applyAlignment="1">
      <alignment horizontal="center" wrapText="1"/>
    </xf>
    <xf numFmtId="0" fontId="23" fillId="10" borderId="10" xfId="0" applyFont="1" applyFill="1" applyBorder="1" applyAlignment="1">
      <alignment horizontal="center" wrapText="1"/>
    </xf>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23" fillId="0" borderId="12" xfId="0" applyFont="1" applyBorder="1" applyAlignment="1">
      <alignment horizontal="center" wrapText="1"/>
    </xf>
    <xf numFmtId="0" fontId="23" fillId="0" borderId="10" xfId="0" applyFont="1" applyBorder="1" applyAlignment="1">
      <alignment horizontal="center" wrapText="1"/>
    </xf>
    <xf numFmtId="0" fontId="21" fillId="0" borderId="12" xfId="0" applyFont="1" applyBorder="1" applyAlignment="1">
      <alignment horizontal="center" wrapText="1"/>
    </xf>
    <xf numFmtId="0" fontId="21" fillId="0" borderId="10" xfId="0" applyFont="1" applyBorder="1" applyAlignment="1">
      <alignment horizontal="center" wrapText="1"/>
    </xf>
    <xf numFmtId="0" fontId="0" fillId="0" borderId="19" xfId="0" applyFont="1" applyFill="1" applyBorder="1" applyAlignment="1">
      <alignment horizontal="center"/>
    </xf>
    <xf numFmtId="0" fontId="0" fillId="0" borderId="20" xfId="0" applyFont="1" applyFill="1" applyBorder="1" applyAlignment="1">
      <alignment horizontal="center"/>
    </xf>
    <xf numFmtId="17" fontId="0" fillId="0" borderId="21" xfId="0" applyNumberFormat="1" applyBorder="1" applyAlignment="1">
      <alignment horizontal="center"/>
    </xf>
    <xf numFmtId="0" fontId="24" fillId="9" borderId="17" xfId="0" applyFont="1" applyFill="1" applyBorder="1" applyAlignment="1">
      <alignment horizontal="left" vertical="top" wrapText="1"/>
    </xf>
    <xf numFmtId="0" fontId="24" fillId="9" borderId="5" xfId="0" applyFont="1" applyFill="1" applyBorder="1" applyAlignment="1">
      <alignment horizontal="left" vertical="top" wrapText="1"/>
    </xf>
    <xf numFmtId="0" fontId="24" fillId="9" borderId="18" xfId="0" applyFont="1" applyFill="1" applyBorder="1" applyAlignment="1">
      <alignment horizontal="left" vertical="top" wrapText="1"/>
    </xf>
    <xf numFmtId="0" fontId="21" fillId="10" borderId="12" xfId="0" applyFont="1" applyFill="1" applyBorder="1" applyAlignment="1">
      <alignment horizontal="center" wrapText="1"/>
    </xf>
    <xf numFmtId="0" fontId="21" fillId="10" borderId="10" xfId="0" applyFont="1" applyFill="1" applyBorder="1" applyAlignment="1">
      <alignment horizontal="center" wrapText="1"/>
    </xf>
    <xf numFmtId="164" fontId="21" fillId="0" borderId="12" xfId="0" applyNumberFormat="1" applyFont="1" applyBorder="1" applyAlignment="1">
      <alignment horizontal="center" wrapText="1"/>
    </xf>
    <xf numFmtId="164" fontId="21" fillId="0" borderId="10" xfId="0" applyNumberFormat="1" applyFont="1" applyBorder="1" applyAlignment="1">
      <alignment horizontal="center" wrapText="1"/>
    </xf>
    <xf numFmtId="0" fontId="26" fillId="9" borderId="15" xfId="0" applyFont="1" applyFill="1" applyBorder="1" applyAlignment="1">
      <alignment horizontal="left" vertical="top" wrapText="1"/>
    </xf>
    <xf numFmtId="0" fontId="26" fillId="9" borderId="0" xfId="0" applyFont="1" applyFill="1" applyAlignment="1">
      <alignment horizontal="left" vertical="top" wrapText="1"/>
    </xf>
    <xf numFmtId="0" fontId="26" fillId="9" borderId="16" xfId="0" applyFont="1" applyFill="1" applyBorder="1" applyAlignment="1">
      <alignment horizontal="left" vertical="top" wrapText="1"/>
    </xf>
    <xf numFmtId="0" fontId="25" fillId="9" borderId="15"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16" xfId="0" applyFont="1" applyFill="1" applyBorder="1" applyAlignment="1">
      <alignment horizontal="left" vertical="top" wrapText="1"/>
    </xf>
    <xf numFmtId="0" fontId="22" fillId="0" borderId="12" xfId="0" applyFont="1" applyBorder="1" applyAlignment="1">
      <alignment horizontal="center" vertical="top" wrapText="1"/>
    </xf>
    <xf numFmtId="0" fontId="22" fillId="0" borderId="10" xfId="0" applyFont="1" applyBorder="1" applyAlignment="1">
      <alignment horizontal="center" vertical="top"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84" t="s">
        <v>45</v>
      </c>
      <c r="B3" s="84"/>
      <c r="C3" s="84"/>
      <c r="D3" s="84"/>
      <c r="E3" s="25"/>
      <c r="F3" s="86" t="s">
        <v>46</v>
      </c>
      <c r="G3" s="86"/>
      <c r="H3" s="86"/>
      <c r="I3" s="86"/>
      <c r="J3" s="86"/>
      <c r="K3" s="86"/>
      <c r="L3" s="13"/>
      <c r="M3" s="13"/>
      <c r="N3" s="14"/>
      <c r="O3" s="14"/>
    </row>
    <row r="4" spans="1:15">
      <c r="A4" s="84" t="s">
        <v>47</v>
      </c>
      <c r="B4" s="85"/>
      <c r="C4" s="85"/>
      <c r="D4" s="85"/>
      <c r="E4" s="26"/>
      <c r="F4" s="86" t="s">
        <v>48</v>
      </c>
      <c r="G4" s="86"/>
      <c r="H4" s="86"/>
      <c r="I4" s="86"/>
      <c r="J4" s="86"/>
      <c r="K4" s="86"/>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K83"/>
  <sheetViews>
    <sheetView tabSelected="1" view="pageBreakPreview" topLeftCell="A4" zoomScale="60" zoomScaleNormal="80" zoomScalePageLayoutView="60" workbookViewId="0">
      <selection activeCell="D9" sqref="D9"/>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60.7109375" customWidth="1"/>
    <col min="9" max="9" width="29.140625" customWidth="1"/>
  </cols>
  <sheetData>
    <row r="1" spans="1:9" ht="21">
      <c r="B1" s="87" t="s">
        <v>104</v>
      </c>
      <c r="C1" s="87"/>
      <c r="D1" s="87"/>
      <c r="E1" s="87"/>
      <c r="F1" s="87"/>
      <c r="G1" s="87"/>
    </row>
    <row r="2" spans="1:9" ht="18.75">
      <c r="B2" s="88" t="s">
        <v>111</v>
      </c>
      <c r="C2" s="89"/>
      <c r="D2" s="89"/>
      <c r="E2" s="89"/>
      <c r="F2" s="89"/>
      <c r="G2" s="90"/>
    </row>
    <row r="3" spans="1:9" ht="18.75">
      <c r="B3" s="37"/>
      <c r="C3" s="37"/>
      <c r="D3" s="37"/>
      <c r="E3" s="38"/>
      <c r="F3" s="37"/>
      <c r="G3" s="37"/>
    </row>
    <row r="4" spans="1:9">
      <c r="B4" s="39" t="s">
        <v>102</v>
      </c>
      <c r="C4" s="91" t="s">
        <v>112</v>
      </c>
      <c r="D4" s="91"/>
      <c r="E4" s="91"/>
      <c r="F4" s="91"/>
      <c r="G4" s="91"/>
    </row>
    <row r="5" spans="1:9" ht="31.5" customHeight="1">
      <c r="B5" s="39" t="s">
        <v>103</v>
      </c>
      <c r="C5" s="92" t="s">
        <v>113</v>
      </c>
      <c r="D5" s="93"/>
      <c r="E5" s="93"/>
      <c r="F5" s="93"/>
      <c r="G5" s="94"/>
    </row>
    <row r="6" spans="1:9" ht="94.15" customHeight="1">
      <c r="B6" s="34"/>
      <c r="C6" s="40" t="s">
        <v>42</v>
      </c>
      <c r="D6" s="11" t="s">
        <v>105</v>
      </c>
      <c r="E6" s="41" t="s">
        <v>106</v>
      </c>
      <c r="F6" s="42" t="s">
        <v>107</v>
      </c>
      <c r="G6" s="42" t="s">
        <v>108</v>
      </c>
      <c r="H6" s="34" t="s">
        <v>109</v>
      </c>
      <c r="I6" s="43" t="s">
        <v>110</v>
      </c>
    </row>
    <row r="7" spans="1:9" ht="16.5" thickBot="1">
      <c r="B7" s="44"/>
      <c r="C7" s="45"/>
      <c r="D7" s="45"/>
      <c r="E7" s="45"/>
      <c r="F7" s="45"/>
      <c r="G7" s="45"/>
      <c r="H7" s="45"/>
      <c r="I7" s="46"/>
    </row>
    <row r="8" spans="1:9" ht="123.75" customHeight="1" thickBot="1">
      <c r="A8" s="74">
        <v>43466</v>
      </c>
      <c r="B8" s="80" t="s">
        <v>114</v>
      </c>
      <c r="C8" s="58" t="s">
        <v>1</v>
      </c>
      <c r="D8" s="58" t="s">
        <v>115</v>
      </c>
      <c r="E8" s="58"/>
      <c r="F8" s="63" t="e">
        <f>D8*E8</f>
        <v>#VALUE!</v>
      </c>
      <c r="G8" s="58" t="e">
        <f>F8*1.2</f>
        <v>#VALUE!</v>
      </c>
      <c r="H8" s="59" t="s">
        <v>116</v>
      </c>
      <c r="I8" s="50"/>
    </row>
    <row r="9" spans="1:9" ht="166.5" customHeight="1" thickBot="1">
      <c r="A9" s="74">
        <v>43497</v>
      </c>
      <c r="B9" s="81" t="s">
        <v>117</v>
      </c>
      <c r="C9" s="60" t="s">
        <v>0</v>
      </c>
      <c r="D9" s="60" t="s">
        <v>118</v>
      </c>
      <c r="E9" s="60"/>
      <c r="F9" s="63" t="e">
        <f t="shared" ref="F9:F71" si="0">D9*E9</f>
        <v>#VALUE!</v>
      </c>
      <c r="G9" s="58" t="e">
        <f t="shared" ref="G9:G71" si="1">F9*1.2</f>
        <v>#VALUE!</v>
      </c>
      <c r="H9" s="61" t="s">
        <v>119</v>
      </c>
      <c r="I9" s="50"/>
    </row>
    <row r="10" spans="1:9" ht="165.75" customHeight="1" thickBot="1">
      <c r="A10" s="74">
        <v>43525</v>
      </c>
      <c r="B10" s="81" t="s">
        <v>120</v>
      </c>
      <c r="C10" s="60" t="s">
        <v>0</v>
      </c>
      <c r="D10" s="60" t="s">
        <v>118</v>
      </c>
      <c r="E10" s="60"/>
      <c r="F10" s="63" t="e">
        <f t="shared" si="0"/>
        <v>#VALUE!</v>
      </c>
      <c r="G10" s="58" t="e">
        <f t="shared" si="1"/>
        <v>#VALUE!</v>
      </c>
      <c r="H10" s="61" t="s">
        <v>121</v>
      </c>
      <c r="I10" s="50"/>
    </row>
    <row r="11" spans="1:9" ht="109.5" customHeight="1" thickBot="1">
      <c r="A11" s="74">
        <v>43556</v>
      </c>
      <c r="B11" s="81" t="s">
        <v>122</v>
      </c>
      <c r="C11" s="60" t="s">
        <v>1</v>
      </c>
      <c r="D11" s="60" t="s">
        <v>115</v>
      </c>
      <c r="E11" s="60"/>
      <c r="F11" s="63" t="e">
        <f t="shared" si="0"/>
        <v>#VALUE!</v>
      </c>
      <c r="G11" s="58" t="e">
        <f t="shared" si="1"/>
        <v>#VALUE!</v>
      </c>
      <c r="H11" s="61" t="s">
        <v>123</v>
      </c>
      <c r="I11" s="50"/>
    </row>
    <row r="12" spans="1:9" ht="151.5" customHeight="1" thickBot="1">
      <c r="A12" s="74">
        <v>43586</v>
      </c>
      <c r="B12" s="81" t="s">
        <v>124</v>
      </c>
      <c r="C12" s="60" t="s">
        <v>1</v>
      </c>
      <c r="D12" s="60" t="s">
        <v>118</v>
      </c>
      <c r="E12" s="60"/>
      <c r="F12" s="63" t="e">
        <f t="shared" si="0"/>
        <v>#VALUE!</v>
      </c>
      <c r="G12" s="58" t="e">
        <f t="shared" si="1"/>
        <v>#VALUE!</v>
      </c>
      <c r="H12" s="61" t="s">
        <v>125</v>
      </c>
      <c r="I12" s="50"/>
    </row>
    <row r="13" spans="1:9" ht="71.25" customHeight="1" thickBot="1">
      <c r="A13" s="74">
        <v>43617</v>
      </c>
      <c r="B13" s="82" t="s">
        <v>248</v>
      </c>
      <c r="C13" s="60" t="s">
        <v>1</v>
      </c>
      <c r="D13" s="60" t="s">
        <v>115</v>
      </c>
      <c r="E13" s="60"/>
      <c r="F13" s="63" t="e">
        <f t="shared" si="0"/>
        <v>#VALUE!</v>
      </c>
      <c r="G13" s="58" t="e">
        <f t="shared" si="1"/>
        <v>#VALUE!</v>
      </c>
      <c r="H13" s="61" t="s">
        <v>126</v>
      </c>
      <c r="I13" s="50"/>
    </row>
    <row r="14" spans="1:9" ht="83.25" customHeight="1" thickBot="1">
      <c r="A14" s="74">
        <v>43647</v>
      </c>
      <c r="B14" s="83" t="s">
        <v>127</v>
      </c>
      <c r="C14" s="60" t="s">
        <v>1</v>
      </c>
      <c r="D14" s="60">
        <v>1</v>
      </c>
      <c r="E14" s="60"/>
      <c r="F14" s="63">
        <f t="shared" si="0"/>
        <v>0</v>
      </c>
      <c r="G14" s="58">
        <f t="shared" si="1"/>
        <v>0</v>
      </c>
      <c r="H14" s="61" t="s">
        <v>128</v>
      </c>
      <c r="I14" s="50"/>
    </row>
    <row r="15" spans="1:9" ht="178.5" customHeight="1" thickBot="1">
      <c r="A15" s="74">
        <v>43678</v>
      </c>
      <c r="B15" s="81" t="s">
        <v>129</v>
      </c>
      <c r="C15" s="60" t="s">
        <v>1</v>
      </c>
      <c r="D15" s="60" t="s">
        <v>118</v>
      </c>
      <c r="E15" s="60"/>
      <c r="F15" s="63" t="e">
        <f t="shared" si="0"/>
        <v>#VALUE!</v>
      </c>
      <c r="G15" s="58" t="e">
        <f t="shared" si="1"/>
        <v>#VALUE!</v>
      </c>
      <c r="H15" s="61" t="s">
        <v>130</v>
      </c>
      <c r="I15" s="50"/>
    </row>
    <row r="16" spans="1:9" ht="116.25" customHeight="1" thickBot="1">
      <c r="A16" s="74">
        <v>43709</v>
      </c>
      <c r="B16" s="81" t="s">
        <v>131</v>
      </c>
      <c r="C16" s="60" t="s">
        <v>0</v>
      </c>
      <c r="D16" s="60" t="s">
        <v>115</v>
      </c>
      <c r="E16" s="60"/>
      <c r="F16" s="63" t="e">
        <f t="shared" si="0"/>
        <v>#VALUE!</v>
      </c>
      <c r="G16" s="58" t="e">
        <f t="shared" si="1"/>
        <v>#VALUE!</v>
      </c>
      <c r="H16" s="61" t="s">
        <v>132</v>
      </c>
      <c r="I16" s="50"/>
    </row>
    <row r="17" spans="1:9" ht="120.75" customHeight="1" thickBot="1">
      <c r="A17" s="74">
        <v>43739</v>
      </c>
      <c r="B17" s="83" t="s">
        <v>133</v>
      </c>
      <c r="C17" s="60" t="s">
        <v>1</v>
      </c>
      <c r="D17" s="60" t="s">
        <v>118</v>
      </c>
      <c r="E17" s="60"/>
      <c r="F17" s="63" t="e">
        <f t="shared" si="0"/>
        <v>#VALUE!</v>
      </c>
      <c r="G17" s="58" t="e">
        <f t="shared" si="1"/>
        <v>#VALUE!</v>
      </c>
      <c r="H17" s="61" t="s">
        <v>134</v>
      </c>
      <c r="I17" s="50"/>
    </row>
    <row r="18" spans="1:9" ht="109.5" customHeight="1" thickBot="1">
      <c r="A18" s="74">
        <v>43770</v>
      </c>
      <c r="B18" s="81" t="s">
        <v>135</v>
      </c>
      <c r="C18" s="60" t="s">
        <v>1</v>
      </c>
      <c r="D18" s="60" t="s">
        <v>118</v>
      </c>
      <c r="E18" s="60"/>
      <c r="F18" s="63" t="e">
        <f t="shared" si="0"/>
        <v>#VALUE!</v>
      </c>
      <c r="G18" s="58" t="e">
        <f t="shared" si="1"/>
        <v>#VALUE!</v>
      </c>
      <c r="H18" s="61" t="s">
        <v>136</v>
      </c>
      <c r="I18" s="50"/>
    </row>
    <row r="19" spans="1:9" ht="87" customHeight="1" thickBot="1">
      <c r="A19" s="74">
        <v>43800</v>
      </c>
      <c r="B19" s="83" t="s">
        <v>137</v>
      </c>
      <c r="C19" s="60" t="s">
        <v>0</v>
      </c>
      <c r="D19" s="60" t="s">
        <v>118</v>
      </c>
      <c r="E19" s="60"/>
      <c r="F19" s="63" t="e">
        <f t="shared" si="0"/>
        <v>#VALUE!</v>
      </c>
      <c r="G19" s="58" t="e">
        <f t="shared" si="1"/>
        <v>#VALUE!</v>
      </c>
      <c r="H19" s="61" t="s">
        <v>138</v>
      </c>
      <c r="I19" s="50"/>
    </row>
    <row r="20" spans="1:9" ht="54.75" customHeight="1" thickBot="1">
      <c r="A20" s="75">
        <v>41275</v>
      </c>
      <c r="B20" s="83" t="s">
        <v>139</v>
      </c>
      <c r="C20" s="60" t="s">
        <v>0</v>
      </c>
      <c r="D20" s="60" t="s">
        <v>115</v>
      </c>
      <c r="E20" s="60"/>
      <c r="F20" s="63" t="e">
        <f t="shared" si="0"/>
        <v>#VALUE!</v>
      </c>
      <c r="G20" s="58" t="e">
        <f t="shared" si="1"/>
        <v>#VALUE!</v>
      </c>
      <c r="H20" s="61" t="s">
        <v>140</v>
      </c>
      <c r="I20" s="50"/>
    </row>
    <row r="21" spans="1:9" ht="228" customHeight="1" thickBot="1">
      <c r="A21" s="75">
        <v>41640</v>
      </c>
      <c r="B21" s="81" t="s">
        <v>141</v>
      </c>
      <c r="C21" s="60" t="s">
        <v>1</v>
      </c>
      <c r="D21" s="60" t="s">
        <v>118</v>
      </c>
      <c r="E21" s="60"/>
      <c r="F21" s="63" t="e">
        <f t="shared" si="0"/>
        <v>#VALUE!</v>
      </c>
      <c r="G21" s="58" t="e">
        <f t="shared" si="1"/>
        <v>#VALUE!</v>
      </c>
      <c r="H21" s="61" t="s">
        <v>142</v>
      </c>
      <c r="I21" s="50"/>
    </row>
    <row r="22" spans="1:9" ht="178.5" customHeight="1" thickBot="1">
      <c r="A22" s="75">
        <v>42005</v>
      </c>
      <c r="B22" s="81" t="s">
        <v>143</v>
      </c>
      <c r="C22" s="60" t="s">
        <v>1</v>
      </c>
      <c r="D22" s="60">
        <v>1</v>
      </c>
      <c r="E22" s="60"/>
      <c r="F22" s="63">
        <f t="shared" si="0"/>
        <v>0</v>
      </c>
      <c r="G22" s="58">
        <f t="shared" si="1"/>
        <v>0</v>
      </c>
      <c r="H22" s="61" t="s">
        <v>144</v>
      </c>
      <c r="I22" s="50"/>
    </row>
    <row r="23" spans="1:9" ht="333" customHeight="1" thickBot="1">
      <c r="A23" s="75">
        <v>42370</v>
      </c>
      <c r="B23" s="81" t="s">
        <v>145</v>
      </c>
      <c r="C23" s="60" t="s">
        <v>1</v>
      </c>
      <c r="D23" s="60" t="s">
        <v>118</v>
      </c>
      <c r="E23" s="60"/>
      <c r="F23" s="63" t="e">
        <f t="shared" si="0"/>
        <v>#VALUE!</v>
      </c>
      <c r="G23" s="58" t="e">
        <f t="shared" si="1"/>
        <v>#VALUE!</v>
      </c>
      <c r="H23" s="61" t="s">
        <v>146</v>
      </c>
      <c r="I23" s="50"/>
    </row>
    <row r="24" spans="1:9" ht="98.25" customHeight="1" thickBot="1">
      <c r="A24" s="75">
        <v>42736</v>
      </c>
      <c r="B24" s="81" t="s">
        <v>147</v>
      </c>
      <c r="C24" s="60" t="s">
        <v>0</v>
      </c>
      <c r="D24" s="60" t="s">
        <v>118</v>
      </c>
      <c r="E24" s="60"/>
      <c r="F24" s="63" t="e">
        <f t="shared" si="0"/>
        <v>#VALUE!</v>
      </c>
      <c r="G24" s="58" t="e">
        <f t="shared" si="1"/>
        <v>#VALUE!</v>
      </c>
      <c r="H24" s="61" t="s">
        <v>148</v>
      </c>
      <c r="I24" s="50"/>
    </row>
    <row r="25" spans="1:9" ht="68.25" customHeight="1" thickBot="1">
      <c r="A25" s="75">
        <v>43101</v>
      </c>
      <c r="B25" s="81" t="s">
        <v>149</v>
      </c>
      <c r="C25" s="60" t="s">
        <v>0</v>
      </c>
      <c r="D25" s="60" t="s">
        <v>118</v>
      </c>
      <c r="E25" s="60"/>
      <c r="F25" s="63" t="e">
        <f t="shared" si="0"/>
        <v>#VALUE!</v>
      </c>
      <c r="G25" s="58" t="e">
        <f t="shared" si="1"/>
        <v>#VALUE!</v>
      </c>
      <c r="H25" s="61" t="s">
        <v>150</v>
      </c>
      <c r="I25" s="50"/>
    </row>
    <row r="26" spans="1:9" ht="194.25" customHeight="1" thickBot="1">
      <c r="A26" s="75">
        <v>43466</v>
      </c>
      <c r="B26" s="81" t="s">
        <v>151</v>
      </c>
      <c r="C26" s="60" t="s">
        <v>0</v>
      </c>
      <c r="D26" s="60" t="s">
        <v>118</v>
      </c>
      <c r="E26" s="60"/>
      <c r="F26" s="63" t="e">
        <f t="shared" si="0"/>
        <v>#VALUE!</v>
      </c>
      <c r="G26" s="58" t="e">
        <f t="shared" si="1"/>
        <v>#VALUE!</v>
      </c>
      <c r="H26" s="61" t="s">
        <v>152</v>
      </c>
      <c r="I26" s="50"/>
    </row>
    <row r="27" spans="1:9" ht="162.75" customHeight="1" thickBot="1">
      <c r="A27" t="s">
        <v>240</v>
      </c>
      <c r="B27" s="81" t="s">
        <v>153</v>
      </c>
      <c r="C27" s="60" t="s">
        <v>0</v>
      </c>
      <c r="D27" s="60" t="s">
        <v>154</v>
      </c>
      <c r="E27" s="60"/>
      <c r="F27" s="63" t="e">
        <f t="shared" si="0"/>
        <v>#VALUE!</v>
      </c>
      <c r="G27" s="58" t="e">
        <f t="shared" si="1"/>
        <v>#VALUE!</v>
      </c>
      <c r="H27" s="61" t="s">
        <v>155</v>
      </c>
      <c r="I27" s="50"/>
    </row>
    <row r="28" spans="1:9" ht="101.25" customHeight="1" thickBot="1">
      <c r="A28" s="75">
        <v>44197</v>
      </c>
      <c r="B28" s="81" t="s">
        <v>156</v>
      </c>
      <c r="C28" s="60" t="s">
        <v>1</v>
      </c>
      <c r="D28" s="60" t="s">
        <v>154</v>
      </c>
      <c r="E28" s="60"/>
      <c r="F28" s="63" t="e">
        <f t="shared" si="0"/>
        <v>#VALUE!</v>
      </c>
      <c r="G28" s="58" t="e">
        <f t="shared" si="1"/>
        <v>#VALUE!</v>
      </c>
      <c r="H28" s="61" t="s">
        <v>157</v>
      </c>
      <c r="I28" s="50"/>
    </row>
    <row r="29" spans="1:9" ht="258.75" customHeight="1" thickBot="1">
      <c r="A29" s="75">
        <v>44562</v>
      </c>
      <c r="B29" s="81" t="s">
        <v>158</v>
      </c>
      <c r="C29" s="60" t="s">
        <v>1</v>
      </c>
      <c r="D29" s="60" t="s">
        <v>154</v>
      </c>
      <c r="E29" s="60"/>
      <c r="F29" s="63" t="e">
        <f t="shared" si="0"/>
        <v>#VALUE!</v>
      </c>
      <c r="G29" s="58" t="e">
        <f t="shared" si="1"/>
        <v>#VALUE!</v>
      </c>
      <c r="H29" s="61" t="s">
        <v>159</v>
      </c>
      <c r="I29" s="50"/>
    </row>
    <row r="30" spans="1:9" ht="75" customHeight="1" thickBot="1">
      <c r="A30" s="75">
        <v>44927</v>
      </c>
      <c r="B30" s="82" t="s">
        <v>249</v>
      </c>
      <c r="C30" s="60" t="s">
        <v>1</v>
      </c>
      <c r="D30" s="60" t="s">
        <v>160</v>
      </c>
      <c r="E30" s="60"/>
      <c r="F30" s="63" t="e">
        <f t="shared" si="0"/>
        <v>#VALUE!</v>
      </c>
      <c r="G30" s="58" t="e">
        <f t="shared" si="1"/>
        <v>#VALUE!</v>
      </c>
      <c r="H30" s="61" t="s">
        <v>161</v>
      </c>
      <c r="I30" s="50"/>
    </row>
    <row r="31" spans="1:9" ht="100.5" customHeight="1" thickBot="1">
      <c r="A31" s="75">
        <v>45292</v>
      </c>
      <c r="B31" s="83" t="s">
        <v>162</v>
      </c>
      <c r="C31" s="60" t="s">
        <v>1</v>
      </c>
      <c r="D31" s="60" t="s">
        <v>163</v>
      </c>
      <c r="E31" s="60"/>
      <c r="F31" s="63" t="e">
        <f t="shared" si="0"/>
        <v>#VALUE!</v>
      </c>
      <c r="G31" s="58" t="e">
        <f t="shared" si="1"/>
        <v>#VALUE!</v>
      </c>
      <c r="H31" s="61" t="s">
        <v>164</v>
      </c>
      <c r="I31" s="50"/>
    </row>
    <row r="32" spans="1:9" ht="135" customHeight="1" thickBot="1">
      <c r="A32" s="75">
        <v>45658</v>
      </c>
      <c r="B32" s="81" t="s">
        <v>165</v>
      </c>
      <c r="C32" s="60" t="s">
        <v>1</v>
      </c>
      <c r="D32" s="60" t="s">
        <v>163</v>
      </c>
      <c r="E32" s="60"/>
      <c r="F32" s="63" t="e">
        <f t="shared" si="0"/>
        <v>#VALUE!</v>
      </c>
      <c r="G32" s="58" t="e">
        <f t="shared" si="1"/>
        <v>#VALUE!</v>
      </c>
      <c r="H32" s="61" t="s">
        <v>166</v>
      </c>
      <c r="I32" s="50"/>
    </row>
    <row r="33" spans="1:9" ht="109.5" customHeight="1" thickBot="1">
      <c r="A33" t="s">
        <v>247</v>
      </c>
      <c r="B33" s="81" t="s">
        <v>131</v>
      </c>
      <c r="C33" s="60" t="s">
        <v>0</v>
      </c>
      <c r="D33" s="60" t="s">
        <v>163</v>
      </c>
      <c r="E33" s="60"/>
      <c r="F33" s="63" t="e">
        <f t="shared" si="0"/>
        <v>#VALUE!</v>
      </c>
      <c r="G33" s="58" t="e">
        <f t="shared" si="1"/>
        <v>#VALUE!</v>
      </c>
      <c r="H33" s="61" t="s">
        <v>167</v>
      </c>
      <c r="I33" s="50"/>
    </row>
    <row r="34" spans="1:9" ht="103.5" customHeight="1" thickBot="1">
      <c r="A34" s="75">
        <v>46388</v>
      </c>
      <c r="B34" s="83" t="s">
        <v>133</v>
      </c>
      <c r="C34" s="60" t="s">
        <v>1</v>
      </c>
      <c r="D34" s="60" t="s">
        <v>163</v>
      </c>
      <c r="E34" s="60"/>
      <c r="F34" s="63" t="e">
        <f t="shared" si="0"/>
        <v>#VALUE!</v>
      </c>
      <c r="G34" s="58" t="e">
        <f t="shared" si="1"/>
        <v>#VALUE!</v>
      </c>
      <c r="H34" s="61" t="s">
        <v>168</v>
      </c>
      <c r="I34" s="50"/>
    </row>
    <row r="35" spans="1:9" ht="103.5" customHeight="1" thickBot="1">
      <c r="A35" s="75">
        <v>46753</v>
      </c>
      <c r="B35" s="81" t="s">
        <v>135</v>
      </c>
      <c r="C35" s="60" t="s">
        <v>1</v>
      </c>
      <c r="D35" s="60" t="s">
        <v>163</v>
      </c>
      <c r="E35" s="60"/>
      <c r="F35" s="63" t="e">
        <f t="shared" si="0"/>
        <v>#VALUE!</v>
      </c>
      <c r="G35" s="58" t="e">
        <f t="shared" si="1"/>
        <v>#VALUE!</v>
      </c>
      <c r="H35" s="61" t="s">
        <v>169</v>
      </c>
      <c r="I35" s="50"/>
    </row>
    <row r="36" spans="1:9" ht="98.25" customHeight="1" thickBot="1">
      <c r="A36" s="75">
        <v>47119</v>
      </c>
      <c r="B36" s="83" t="s">
        <v>137</v>
      </c>
      <c r="C36" s="60" t="s">
        <v>1</v>
      </c>
      <c r="D36" s="60" t="s">
        <v>160</v>
      </c>
      <c r="E36" s="60"/>
      <c r="F36" s="63" t="e">
        <f t="shared" si="0"/>
        <v>#VALUE!</v>
      </c>
      <c r="G36" s="58" t="e">
        <f t="shared" si="1"/>
        <v>#VALUE!</v>
      </c>
      <c r="H36" s="61" t="s">
        <v>170</v>
      </c>
      <c r="I36" s="50"/>
    </row>
    <row r="37" spans="1:9" ht="57" customHeight="1" thickBot="1">
      <c r="A37" s="75">
        <v>10959</v>
      </c>
      <c r="B37" s="83" t="s">
        <v>139</v>
      </c>
      <c r="C37" s="60" t="s">
        <v>1</v>
      </c>
      <c r="D37" s="60" t="s">
        <v>163</v>
      </c>
      <c r="E37" s="60"/>
      <c r="F37" s="63" t="e">
        <f t="shared" si="0"/>
        <v>#VALUE!</v>
      </c>
      <c r="G37" s="58" t="e">
        <f t="shared" si="1"/>
        <v>#VALUE!</v>
      </c>
      <c r="H37" s="61" t="s">
        <v>171</v>
      </c>
      <c r="I37" s="50"/>
    </row>
    <row r="38" spans="1:9" ht="250.5" customHeight="1" thickBot="1">
      <c r="A38" s="75">
        <v>11324</v>
      </c>
      <c r="B38" s="81" t="s">
        <v>172</v>
      </c>
      <c r="C38" s="60" t="s">
        <v>1</v>
      </c>
      <c r="D38" s="60" t="s">
        <v>160</v>
      </c>
      <c r="E38" s="60"/>
      <c r="F38" s="63" t="e">
        <f t="shared" si="0"/>
        <v>#VALUE!</v>
      </c>
      <c r="G38" s="58" t="e">
        <f t="shared" si="1"/>
        <v>#VALUE!</v>
      </c>
      <c r="H38" s="61" t="s">
        <v>173</v>
      </c>
      <c r="I38" s="50"/>
    </row>
    <row r="39" spans="1:9" ht="163.5" customHeight="1" thickBot="1">
      <c r="A39" s="75">
        <v>11689</v>
      </c>
      <c r="B39" s="81" t="s">
        <v>174</v>
      </c>
      <c r="C39" s="60" t="s">
        <v>1</v>
      </c>
      <c r="D39" s="60" t="s">
        <v>163</v>
      </c>
      <c r="E39" s="60"/>
      <c r="F39" s="63" t="e">
        <f t="shared" si="0"/>
        <v>#VALUE!</v>
      </c>
      <c r="G39" s="58" t="e">
        <f t="shared" si="1"/>
        <v>#VALUE!</v>
      </c>
      <c r="H39" s="61" t="s">
        <v>175</v>
      </c>
      <c r="I39" s="57"/>
    </row>
    <row r="40" spans="1:9" ht="188.25" customHeight="1" thickBot="1">
      <c r="A40" s="75">
        <v>12055</v>
      </c>
      <c r="B40" s="81" t="s">
        <v>176</v>
      </c>
      <c r="C40" s="60" t="s">
        <v>1</v>
      </c>
      <c r="D40" s="60" t="s">
        <v>163</v>
      </c>
      <c r="E40" s="60"/>
      <c r="F40" s="63" t="e">
        <f t="shared" si="0"/>
        <v>#VALUE!</v>
      </c>
      <c r="G40" s="58" t="e">
        <f t="shared" si="1"/>
        <v>#VALUE!</v>
      </c>
      <c r="H40" s="61" t="s">
        <v>177</v>
      </c>
      <c r="I40" s="57"/>
    </row>
    <row r="41" spans="1:9" ht="130.5" customHeight="1" thickBot="1">
      <c r="A41" s="75">
        <v>12420</v>
      </c>
      <c r="B41" s="81" t="s">
        <v>178</v>
      </c>
      <c r="C41" s="60" t="s">
        <v>1</v>
      </c>
      <c r="D41" s="60" t="s">
        <v>163</v>
      </c>
      <c r="E41" s="60"/>
      <c r="F41" s="63" t="e">
        <f t="shared" si="0"/>
        <v>#VALUE!</v>
      </c>
      <c r="G41" s="58" t="e">
        <f t="shared" si="1"/>
        <v>#VALUE!</v>
      </c>
      <c r="H41" s="61" t="s">
        <v>179</v>
      </c>
      <c r="I41" s="54"/>
    </row>
    <row r="42" spans="1:9" ht="80.25" customHeight="1" thickBot="1">
      <c r="A42" s="75">
        <v>12785</v>
      </c>
      <c r="B42" s="81" t="s">
        <v>149</v>
      </c>
      <c r="C42" s="60" t="s">
        <v>0</v>
      </c>
      <c r="D42" s="60" t="s">
        <v>163</v>
      </c>
      <c r="E42" s="60"/>
      <c r="F42" s="63" t="e">
        <f t="shared" si="0"/>
        <v>#VALUE!</v>
      </c>
      <c r="G42" s="58" t="e">
        <f t="shared" si="1"/>
        <v>#VALUE!</v>
      </c>
      <c r="H42" s="61" t="s">
        <v>180</v>
      </c>
      <c r="I42" s="57"/>
    </row>
    <row r="43" spans="1:9" ht="32.25" customHeight="1">
      <c r="A43" s="101">
        <v>13150</v>
      </c>
      <c r="B43" s="105" t="s">
        <v>181</v>
      </c>
      <c r="C43" s="95" t="s">
        <v>2</v>
      </c>
      <c r="D43" s="97" t="s">
        <v>163</v>
      </c>
      <c r="E43" s="97"/>
      <c r="F43" s="107" t="e">
        <f t="shared" si="0"/>
        <v>#VALUE!</v>
      </c>
      <c r="G43" s="97" t="e">
        <f t="shared" si="1"/>
        <v>#VALUE!</v>
      </c>
      <c r="H43" s="115" t="s">
        <v>182</v>
      </c>
      <c r="I43" s="99"/>
    </row>
    <row r="44" spans="1:9" ht="64.5" customHeight="1" thickBot="1">
      <c r="A44" s="101"/>
      <c r="B44" s="106"/>
      <c r="C44" s="96"/>
      <c r="D44" s="98"/>
      <c r="E44" s="98"/>
      <c r="F44" s="108"/>
      <c r="G44" s="98"/>
      <c r="H44" s="116"/>
      <c r="I44" s="100"/>
    </row>
    <row r="45" spans="1:9" ht="213" customHeight="1" thickBot="1">
      <c r="A45" s="75">
        <v>13516</v>
      </c>
      <c r="B45" s="83" t="s">
        <v>183</v>
      </c>
      <c r="C45" s="62" t="s">
        <v>1</v>
      </c>
      <c r="D45" s="60" t="s">
        <v>184</v>
      </c>
      <c r="E45" s="60"/>
      <c r="F45" s="63" t="e">
        <f t="shared" si="0"/>
        <v>#VALUE!</v>
      </c>
      <c r="G45" s="58" t="e">
        <f t="shared" si="1"/>
        <v>#VALUE!</v>
      </c>
      <c r="H45" s="61" t="s">
        <v>185</v>
      </c>
      <c r="I45" s="57"/>
    </row>
    <row r="46" spans="1:9" ht="310.5" customHeight="1" thickBot="1">
      <c r="A46" s="75">
        <v>13881</v>
      </c>
      <c r="B46" s="83" t="s">
        <v>186</v>
      </c>
      <c r="C46" s="62" t="s">
        <v>1</v>
      </c>
      <c r="D46" s="62" t="s">
        <v>187</v>
      </c>
      <c r="E46" s="62"/>
      <c r="F46" s="63" t="e">
        <f t="shared" si="0"/>
        <v>#VALUE!</v>
      </c>
      <c r="G46" s="58" t="e">
        <f t="shared" si="1"/>
        <v>#VALUE!</v>
      </c>
      <c r="H46" s="61" t="s">
        <v>188</v>
      </c>
      <c r="I46" s="57"/>
    </row>
    <row r="47" spans="1:9" ht="87" customHeight="1" thickBot="1">
      <c r="A47" s="75">
        <v>14246</v>
      </c>
      <c r="B47" s="83" t="s">
        <v>189</v>
      </c>
      <c r="C47" s="62" t="s">
        <v>1</v>
      </c>
      <c r="D47" s="62" t="s">
        <v>187</v>
      </c>
      <c r="E47" s="62"/>
      <c r="F47" s="63" t="e">
        <f t="shared" si="0"/>
        <v>#VALUE!</v>
      </c>
      <c r="G47" s="58" t="e">
        <f t="shared" si="1"/>
        <v>#VALUE!</v>
      </c>
      <c r="H47" s="61" t="s">
        <v>190</v>
      </c>
      <c r="I47" s="54"/>
    </row>
    <row r="48" spans="1:9" ht="99.75" customHeight="1" thickBot="1">
      <c r="A48" s="75">
        <v>14611</v>
      </c>
      <c r="B48" s="83" t="s">
        <v>191</v>
      </c>
      <c r="C48" s="62" t="s">
        <v>1</v>
      </c>
      <c r="D48" s="62" t="s">
        <v>187</v>
      </c>
      <c r="E48" s="62"/>
      <c r="F48" s="63" t="e">
        <f t="shared" si="0"/>
        <v>#VALUE!</v>
      </c>
      <c r="G48" s="58" t="e">
        <f t="shared" si="1"/>
        <v>#VALUE!</v>
      </c>
      <c r="H48" s="61" t="s">
        <v>192</v>
      </c>
      <c r="I48" s="57"/>
    </row>
    <row r="49" spans="1:9" ht="114" customHeight="1" thickBot="1">
      <c r="A49" s="75">
        <v>14977</v>
      </c>
      <c r="B49" s="83" t="s">
        <v>193</v>
      </c>
      <c r="C49" s="62" t="s">
        <v>1</v>
      </c>
      <c r="D49" s="62" t="s">
        <v>118</v>
      </c>
      <c r="E49" s="62"/>
      <c r="F49" s="63" t="e">
        <f t="shared" si="0"/>
        <v>#VALUE!</v>
      </c>
      <c r="G49" s="58" t="e">
        <f t="shared" si="1"/>
        <v>#VALUE!</v>
      </c>
      <c r="H49" s="61" t="s">
        <v>194</v>
      </c>
      <c r="I49" s="57"/>
    </row>
    <row r="50" spans="1:9" ht="251.25" customHeight="1" thickBot="1">
      <c r="A50" s="75">
        <v>15342</v>
      </c>
      <c r="B50" s="83" t="s">
        <v>195</v>
      </c>
      <c r="C50" s="62" t="s">
        <v>0</v>
      </c>
      <c r="D50" s="62" t="s">
        <v>115</v>
      </c>
      <c r="E50" s="62"/>
      <c r="F50" s="63" t="e">
        <f t="shared" si="0"/>
        <v>#VALUE!</v>
      </c>
      <c r="G50" s="58" t="e">
        <f t="shared" si="1"/>
        <v>#VALUE!</v>
      </c>
      <c r="H50" s="61" t="s">
        <v>196</v>
      </c>
      <c r="I50" s="57"/>
    </row>
    <row r="51" spans="1:9" ht="133.5" customHeight="1" thickBot="1">
      <c r="A51" s="75">
        <v>15707</v>
      </c>
      <c r="B51" s="83" t="s">
        <v>197</v>
      </c>
      <c r="C51" s="62" t="s">
        <v>0</v>
      </c>
      <c r="D51" s="62" t="s">
        <v>187</v>
      </c>
      <c r="E51" s="62"/>
      <c r="F51" s="63" t="e">
        <f t="shared" si="0"/>
        <v>#VALUE!</v>
      </c>
      <c r="G51" s="58" t="e">
        <f t="shared" si="1"/>
        <v>#VALUE!</v>
      </c>
      <c r="H51" s="61" t="s">
        <v>198</v>
      </c>
      <c r="I51" s="57"/>
    </row>
    <row r="52" spans="1:9" ht="75" customHeight="1" thickBot="1">
      <c r="A52" s="75">
        <v>16072</v>
      </c>
      <c r="B52" s="83" t="s">
        <v>199</v>
      </c>
      <c r="C52" s="62" t="s">
        <v>1</v>
      </c>
      <c r="D52" s="60" t="s">
        <v>187</v>
      </c>
      <c r="E52" s="60"/>
      <c r="F52" s="63" t="e">
        <f t="shared" si="0"/>
        <v>#VALUE!</v>
      </c>
      <c r="G52" s="58" t="e">
        <f t="shared" si="1"/>
        <v>#VALUE!</v>
      </c>
      <c r="H52" s="61" t="s">
        <v>200</v>
      </c>
      <c r="I52" s="57"/>
    </row>
    <row r="53" spans="1:9" ht="109.5" customHeight="1" thickBot="1">
      <c r="A53" s="75">
        <v>16438</v>
      </c>
      <c r="B53" s="83" t="s">
        <v>201</v>
      </c>
      <c r="C53" s="62" t="s">
        <v>1</v>
      </c>
      <c r="D53" s="60" t="s">
        <v>187</v>
      </c>
      <c r="E53" s="60"/>
      <c r="F53" s="63" t="e">
        <f t="shared" si="0"/>
        <v>#VALUE!</v>
      </c>
      <c r="G53" s="58" t="e">
        <f t="shared" si="1"/>
        <v>#VALUE!</v>
      </c>
      <c r="H53" s="61" t="s">
        <v>202</v>
      </c>
      <c r="I53" s="50"/>
    </row>
    <row r="54" spans="1:9" ht="52.5" customHeight="1" thickBot="1">
      <c r="A54" s="75">
        <v>16803</v>
      </c>
      <c r="B54" s="81" t="s">
        <v>203</v>
      </c>
      <c r="C54" s="60" t="s">
        <v>0</v>
      </c>
      <c r="D54" s="60" t="s">
        <v>184</v>
      </c>
      <c r="E54" s="60"/>
      <c r="F54" s="63" t="e">
        <f t="shared" si="0"/>
        <v>#VALUE!</v>
      </c>
      <c r="G54" s="58" t="e">
        <f t="shared" si="1"/>
        <v>#VALUE!</v>
      </c>
      <c r="H54" s="61" t="s">
        <v>204</v>
      </c>
      <c r="I54" s="50"/>
    </row>
    <row r="55" spans="1:9" ht="99" customHeight="1" thickBot="1">
      <c r="A55" s="75">
        <v>17168</v>
      </c>
      <c r="B55" s="83" t="s">
        <v>205</v>
      </c>
      <c r="C55" s="62" t="s">
        <v>1</v>
      </c>
      <c r="D55" s="60" t="s">
        <v>184</v>
      </c>
      <c r="E55" s="60"/>
      <c r="F55" s="63" t="e">
        <f t="shared" si="0"/>
        <v>#VALUE!</v>
      </c>
      <c r="G55" s="58" t="e">
        <f t="shared" si="1"/>
        <v>#VALUE!</v>
      </c>
      <c r="H55" s="61" t="s">
        <v>206</v>
      </c>
      <c r="I55" s="50"/>
    </row>
    <row r="56" spans="1:9" ht="70.5" customHeight="1" thickBot="1">
      <c r="A56" s="75">
        <v>17533</v>
      </c>
      <c r="B56" s="83" t="s">
        <v>207</v>
      </c>
      <c r="C56" s="60" t="s">
        <v>0</v>
      </c>
      <c r="D56" s="60" t="s">
        <v>187</v>
      </c>
      <c r="E56" s="60"/>
      <c r="F56" s="63" t="e">
        <f t="shared" si="0"/>
        <v>#VALUE!</v>
      </c>
      <c r="G56" s="58" t="e">
        <f t="shared" si="1"/>
        <v>#VALUE!</v>
      </c>
      <c r="H56" s="61" t="s">
        <v>208</v>
      </c>
      <c r="I56" s="50"/>
    </row>
    <row r="57" spans="1:9" ht="171.75" customHeight="1" thickBot="1">
      <c r="A57" s="75">
        <v>17899</v>
      </c>
      <c r="B57" s="83" t="s">
        <v>209</v>
      </c>
      <c r="C57" s="60" t="s">
        <v>1</v>
      </c>
      <c r="D57" s="60" t="s">
        <v>187</v>
      </c>
      <c r="E57" s="60"/>
      <c r="F57" s="63" t="e">
        <f t="shared" si="0"/>
        <v>#VALUE!</v>
      </c>
      <c r="G57" s="58" t="e">
        <f t="shared" si="1"/>
        <v>#VALUE!</v>
      </c>
      <c r="H57" s="61" t="s">
        <v>210</v>
      </c>
      <c r="I57" s="50"/>
    </row>
    <row r="58" spans="1:9" ht="98.25" customHeight="1" thickBot="1">
      <c r="A58" s="75">
        <v>18264</v>
      </c>
      <c r="B58" s="81" t="s">
        <v>211</v>
      </c>
      <c r="C58" s="60" t="s">
        <v>1</v>
      </c>
      <c r="D58" s="60" t="s">
        <v>118</v>
      </c>
      <c r="E58" s="60"/>
      <c r="F58" s="63" t="e">
        <f t="shared" si="0"/>
        <v>#VALUE!</v>
      </c>
      <c r="G58" s="58" t="e">
        <f t="shared" si="1"/>
        <v>#VALUE!</v>
      </c>
      <c r="H58" s="61" t="s">
        <v>212</v>
      </c>
      <c r="I58" s="50"/>
    </row>
    <row r="59" spans="1:9" ht="123.75" customHeight="1" thickBot="1">
      <c r="A59" s="75">
        <v>18629</v>
      </c>
      <c r="B59" s="81" t="s">
        <v>213</v>
      </c>
      <c r="C59" s="60" t="s">
        <v>1</v>
      </c>
      <c r="D59" s="60" t="s">
        <v>118</v>
      </c>
      <c r="E59" s="60"/>
      <c r="F59" s="63" t="e">
        <f t="shared" si="0"/>
        <v>#VALUE!</v>
      </c>
      <c r="G59" s="58" t="e">
        <f t="shared" si="1"/>
        <v>#VALUE!</v>
      </c>
      <c r="H59" s="61" t="s">
        <v>214</v>
      </c>
      <c r="I59" s="50"/>
    </row>
    <row r="60" spans="1:9" ht="74.25" customHeight="1" thickBot="1">
      <c r="A60" s="75">
        <v>18994</v>
      </c>
      <c r="B60" s="81" t="s">
        <v>215</v>
      </c>
      <c r="C60" s="60" t="s">
        <v>1</v>
      </c>
      <c r="D60" s="60" t="s">
        <v>118</v>
      </c>
      <c r="E60" s="60"/>
      <c r="F60" s="63" t="e">
        <f t="shared" si="0"/>
        <v>#VALUE!</v>
      </c>
      <c r="G60" s="58" t="e">
        <f t="shared" si="1"/>
        <v>#VALUE!</v>
      </c>
      <c r="H60" s="61" t="s">
        <v>216</v>
      </c>
      <c r="I60" s="50"/>
    </row>
    <row r="61" spans="1:9" ht="94.5" customHeight="1" thickBot="1">
      <c r="A61" s="75">
        <v>19360</v>
      </c>
      <c r="B61" s="81" t="s">
        <v>217</v>
      </c>
      <c r="C61" s="60" t="s">
        <v>1</v>
      </c>
      <c r="D61" s="60" t="s">
        <v>118</v>
      </c>
      <c r="E61" s="60"/>
      <c r="F61" s="63" t="e">
        <f t="shared" si="0"/>
        <v>#VALUE!</v>
      </c>
      <c r="G61" s="58" t="e">
        <f t="shared" si="1"/>
        <v>#VALUE!</v>
      </c>
      <c r="H61" s="61" t="s">
        <v>218</v>
      </c>
      <c r="I61" s="50"/>
    </row>
    <row r="62" spans="1:9" ht="195.75" customHeight="1" thickBot="1">
      <c r="A62" s="75">
        <v>19725</v>
      </c>
      <c r="B62" s="81" t="s">
        <v>219</v>
      </c>
      <c r="C62" s="60" t="s">
        <v>1</v>
      </c>
      <c r="D62" s="60" t="s">
        <v>118</v>
      </c>
      <c r="E62" s="60"/>
      <c r="F62" s="63" t="e">
        <f t="shared" si="0"/>
        <v>#VALUE!</v>
      </c>
      <c r="G62" s="58" t="e">
        <f t="shared" si="1"/>
        <v>#VALUE!</v>
      </c>
      <c r="H62" s="61" t="s">
        <v>220</v>
      </c>
      <c r="I62" s="50"/>
    </row>
    <row r="63" spans="1:9" ht="96.75" customHeight="1" thickBot="1">
      <c r="A63" s="75">
        <v>20090</v>
      </c>
      <c r="B63" s="81" t="s">
        <v>221</v>
      </c>
      <c r="C63" s="60" t="s">
        <v>1</v>
      </c>
      <c r="D63" s="60" t="s">
        <v>184</v>
      </c>
      <c r="E63" s="60"/>
      <c r="F63" s="63" t="e">
        <f t="shared" si="0"/>
        <v>#VALUE!</v>
      </c>
      <c r="G63" s="58" t="e">
        <f t="shared" si="1"/>
        <v>#VALUE!</v>
      </c>
      <c r="H63" s="61" t="s">
        <v>222</v>
      </c>
      <c r="I63" s="50"/>
    </row>
    <row r="64" spans="1:9" ht="82.5" customHeight="1" thickBot="1">
      <c r="A64" s="75">
        <v>20455</v>
      </c>
      <c r="B64" s="81" t="s">
        <v>223</v>
      </c>
      <c r="C64" s="60" t="s">
        <v>1</v>
      </c>
      <c r="D64" s="60" t="s">
        <v>115</v>
      </c>
      <c r="E64" s="60"/>
      <c r="F64" s="63" t="e">
        <f t="shared" si="0"/>
        <v>#VALUE!</v>
      </c>
      <c r="G64" s="58" t="e">
        <f t="shared" si="1"/>
        <v>#VALUE!</v>
      </c>
      <c r="H64" s="61" t="s">
        <v>224</v>
      </c>
      <c r="I64" s="50"/>
    </row>
    <row r="65" spans="1:11" ht="103.5" customHeight="1" thickBot="1">
      <c r="A65" s="75">
        <v>20821</v>
      </c>
      <c r="B65" s="81" t="s">
        <v>225</v>
      </c>
      <c r="C65" s="60" t="s">
        <v>1</v>
      </c>
      <c r="D65" s="60" t="s">
        <v>118</v>
      </c>
      <c r="E65" s="60"/>
      <c r="F65" s="63" t="e">
        <f t="shared" si="0"/>
        <v>#VALUE!</v>
      </c>
      <c r="G65" s="58" t="e">
        <f t="shared" si="1"/>
        <v>#VALUE!</v>
      </c>
      <c r="H65" s="61" t="s">
        <v>226</v>
      </c>
      <c r="I65" s="50"/>
    </row>
    <row r="66" spans="1:11" ht="96" customHeight="1" thickBot="1">
      <c r="A66" s="75">
        <v>21186</v>
      </c>
      <c r="B66" s="81" t="s">
        <v>227</v>
      </c>
      <c r="C66" s="60" t="s">
        <v>0</v>
      </c>
      <c r="D66" s="60" t="s">
        <v>118</v>
      </c>
      <c r="E66" s="60"/>
      <c r="F66" s="63" t="e">
        <f t="shared" si="0"/>
        <v>#VALUE!</v>
      </c>
      <c r="G66" s="58" t="e">
        <f t="shared" si="1"/>
        <v>#VALUE!</v>
      </c>
      <c r="H66" s="61" t="s">
        <v>228</v>
      </c>
      <c r="I66" s="50"/>
    </row>
    <row r="67" spans="1:11" ht="153" customHeight="1" thickBot="1">
      <c r="A67" s="75">
        <v>21551</v>
      </c>
      <c r="B67" s="81" t="s">
        <v>229</v>
      </c>
      <c r="C67" s="60" t="s">
        <v>2</v>
      </c>
      <c r="D67" s="60" t="s">
        <v>118</v>
      </c>
      <c r="E67" s="60"/>
      <c r="F67" s="63" t="e">
        <f t="shared" si="0"/>
        <v>#VALUE!</v>
      </c>
      <c r="G67" s="58" t="e">
        <f t="shared" si="1"/>
        <v>#VALUE!</v>
      </c>
      <c r="H67" s="61" t="s">
        <v>230</v>
      </c>
      <c r="I67" s="50"/>
    </row>
    <row r="68" spans="1:11" ht="343.5" customHeight="1" thickBot="1">
      <c r="A68" s="75">
        <v>21916</v>
      </c>
      <c r="B68" s="83" t="s">
        <v>231</v>
      </c>
      <c r="C68" s="62" t="s">
        <v>1</v>
      </c>
      <c r="D68" s="62" t="s">
        <v>187</v>
      </c>
      <c r="E68" s="62"/>
      <c r="F68" s="63" t="e">
        <f t="shared" si="0"/>
        <v>#VALUE!</v>
      </c>
      <c r="G68" s="58" t="e">
        <f t="shared" si="1"/>
        <v>#VALUE!</v>
      </c>
      <c r="H68" s="61" t="s">
        <v>232</v>
      </c>
      <c r="I68" s="50"/>
    </row>
    <row r="69" spans="1:11" ht="351" customHeight="1" thickBot="1">
      <c r="A69" s="75">
        <v>22282</v>
      </c>
      <c r="B69" s="83" t="s">
        <v>233</v>
      </c>
      <c r="C69" s="62" t="s">
        <v>1</v>
      </c>
      <c r="D69" s="62" t="s">
        <v>234</v>
      </c>
      <c r="E69" s="62"/>
      <c r="F69" s="63" t="e">
        <f t="shared" si="0"/>
        <v>#VALUE!</v>
      </c>
      <c r="G69" s="58" t="e">
        <f t="shared" si="1"/>
        <v>#VALUE!</v>
      </c>
      <c r="H69" s="61" t="s">
        <v>235</v>
      </c>
      <c r="I69" s="50"/>
    </row>
    <row r="70" spans="1:11" ht="102.75" thickBot="1">
      <c r="A70" s="75">
        <v>22647</v>
      </c>
      <c r="B70" s="81" t="s">
        <v>236</v>
      </c>
      <c r="C70" s="62" t="s">
        <v>1</v>
      </c>
      <c r="D70" s="60" t="s">
        <v>118</v>
      </c>
      <c r="E70" s="60"/>
      <c r="F70" s="63" t="e">
        <f t="shared" si="0"/>
        <v>#VALUE!</v>
      </c>
      <c r="G70" s="58" t="e">
        <f t="shared" si="1"/>
        <v>#VALUE!</v>
      </c>
      <c r="H70" s="61" t="s">
        <v>237</v>
      </c>
      <c r="I70" s="50"/>
    </row>
    <row r="71" spans="1:11" ht="116.25" customHeight="1" thickBot="1">
      <c r="A71" s="75">
        <v>23012</v>
      </c>
      <c r="B71" s="83" t="s">
        <v>238</v>
      </c>
      <c r="C71" s="62" t="s">
        <v>0</v>
      </c>
      <c r="D71" s="60" t="s">
        <v>184</v>
      </c>
      <c r="E71" s="60"/>
      <c r="F71" s="63" t="e">
        <f t="shared" si="0"/>
        <v>#VALUE!</v>
      </c>
      <c r="G71" s="58" t="e">
        <f t="shared" si="1"/>
        <v>#VALUE!</v>
      </c>
      <c r="H71" s="61" t="s">
        <v>239</v>
      </c>
      <c r="I71" s="50"/>
    </row>
    <row r="72" spans="1:11">
      <c r="B72" s="51"/>
      <c r="C72" s="53"/>
      <c r="D72" s="53"/>
      <c r="E72" s="64"/>
      <c r="F72" s="48" t="e">
        <f>SUM(F8:F71)</f>
        <v>#VALUE!</v>
      </c>
      <c r="G72" s="48" t="e">
        <f>SUM(G8:G71)</f>
        <v>#VALUE!</v>
      </c>
      <c r="H72" s="49"/>
      <c r="I72" s="50"/>
    </row>
    <row r="73" spans="1:11">
      <c r="B73" s="47"/>
      <c r="C73" s="53"/>
      <c r="D73" s="52"/>
      <c r="E73" s="64"/>
      <c r="F73" s="55"/>
      <c r="G73" s="55"/>
      <c r="H73" s="56"/>
      <c r="I73" s="57"/>
      <c r="J73" s="65"/>
      <c r="K73" s="65"/>
    </row>
    <row r="74" spans="1:11">
      <c r="B74" s="51"/>
      <c r="C74" s="53"/>
      <c r="D74" s="52"/>
      <c r="E74" s="64"/>
      <c r="F74" s="55"/>
      <c r="G74" s="55"/>
      <c r="H74" s="56"/>
      <c r="I74" s="57"/>
      <c r="J74" s="65"/>
      <c r="K74" s="65"/>
    </row>
    <row r="75" spans="1:11" ht="18.75">
      <c r="B75" s="66"/>
      <c r="C75" s="67"/>
      <c r="D75" s="67"/>
      <c r="E75" s="67"/>
      <c r="F75" s="68"/>
      <c r="G75" s="68"/>
      <c r="H75" s="69"/>
      <c r="I75" s="67"/>
      <c r="J75" s="65"/>
      <c r="K75" s="65"/>
    </row>
    <row r="76" spans="1:11">
      <c r="B76" s="70"/>
      <c r="C76" s="65"/>
      <c r="D76" s="65"/>
      <c r="E76" s="71"/>
      <c r="F76" s="72"/>
      <c r="G76" s="73"/>
      <c r="H76" s="65"/>
      <c r="I76" s="65"/>
      <c r="J76" s="65"/>
      <c r="K76" s="65"/>
    </row>
    <row r="77" spans="1:11" ht="15.75">
      <c r="B77" s="76" t="s">
        <v>241</v>
      </c>
      <c r="C77" s="77"/>
      <c r="D77" s="77"/>
      <c r="E77" s="78"/>
      <c r="F77" s="78"/>
      <c r="G77" s="79"/>
      <c r="H77" s="65"/>
      <c r="I77" s="65"/>
      <c r="J77" s="65"/>
      <c r="K77" s="65"/>
    </row>
    <row r="78" spans="1:11">
      <c r="B78" s="109" t="s">
        <v>242</v>
      </c>
      <c r="C78" s="110"/>
      <c r="D78" s="110"/>
      <c r="E78" s="110"/>
      <c r="F78" s="110"/>
      <c r="G78" s="111"/>
    </row>
    <row r="79" spans="1:11">
      <c r="B79" s="109" t="s">
        <v>243</v>
      </c>
      <c r="C79" s="110"/>
      <c r="D79" s="110"/>
      <c r="E79" s="110"/>
      <c r="F79" s="110"/>
      <c r="G79" s="111"/>
    </row>
    <row r="80" spans="1:11">
      <c r="B80" s="109" t="s">
        <v>244</v>
      </c>
      <c r="C80" s="110"/>
      <c r="D80" s="110"/>
      <c r="E80" s="110"/>
      <c r="F80" s="110"/>
      <c r="G80" s="111"/>
    </row>
    <row r="81" spans="2:7">
      <c r="B81" s="109" t="s">
        <v>245</v>
      </c>
      <c r="C81" s="110"/>
      <c r="D81" s="110"/>
      <c r="E81" s="110"/>
      <c r="F81" s="110"/>
      <c r="G81" s="111"/>
    </row>
    <row r="82" spans="2:7">
      <c r="B82" s="112"/>
      <c r="C82" s="113"/>
      <c r="D82" s="113"/>
      <c r="E82" s="113"/>
      <c r="F82" s="113"/>
      <c r="G82" s="114"/>
    </row>
    <row r="83" spans="2:7">
      <c r="B83" s="102" t="s">
        <v>246</v>
      </c>
      <c r="C83" s="103"/>
      <c r="D83" s="103"/>
      <c r="E83" s="103"/>
      <c r="F83" s="103"/>
      <c r="G83" s="104"/>
    </row>
  </sheetData>
  <mergeCells count="19">
    <mergeCell ref="I43:I44"/>
    <mergeCell ref="A43:A44"/>
    <mergeCell ref="B83:G83"/>
    <mergeCell ref="B43:B44"/>
    <mergeCell ref="E43:E44"/>
    <mergeCell ref="F43:F44"/>
    <mergeCell ref="G43:G44"/>
    <mergeCell ref="B78:G78"/>
    <mergeCell ref="B79:G79"/>
    <mergeCell ref="B80:G80"/>
    <mergeCell ref="B81:G81"/>
    <mergeCell ref="B82:G82"/>
    <mergeCell ref="H43:H44"/>
    <mergeCell ref="B1:G1"/>
    <mergeCell ref="B2:G2"/>
    <mergeCell ref="C4:G4"/>
    <mergeCell ref="C5:G5"/>
    <mergeCell ref="C43:C44"/>
    <mergeCell ref="D43:D44"/>
  </mergeCells>
  <pageMargins left="0.70866141732283472" right="0.70866141732283472" top="0.74803149606299213" bottom="0.74803149606299213" header="0.31496062992125984" footer="0.31496062992125984"/>
  <pageSetup paperSize="9" scale="64"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2019-09-04T07:29:11Z</cp:lastPrinted>
  <dcterms:created xsi:type="dcterms:W3CDTF">2014-09-17T15:52:29Z</dcterms:created>
  <dcterms:modified xsi:type="dcterms:W3CDTF">2019-11-05T09:30:43Z</dcterms:modified>
</cp:coreProperties>
</file>