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26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8"/>
  <c r="G8" s="1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G23" i="26" l="1"/>
  <c r="F23"/>
  <c r="K47" i="24"/>
  <c r="I49"/>
</calcChain>
</file>

<file path=xl/sharedStrings.xml><?xml version="1.0" encoding="utf-8"?>
<sst xmlns="http://schemas.openxmlformats.org/spreadsheetml/2006/main" count="205" uniqueCount="150">
  <si>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</si>
  <si>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</si>
  <si>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</si>
  <si>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</si>
  <si>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</si>
  <si>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</si>
  <si>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</si>
  <si>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</si>
  <si>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</si>
  <si>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</si>
  <si>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</si>
  <si>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</si>
  <si>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</si>
  <si>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</si>
  <si>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</si>
  <si>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</si>
  <si>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</si>
  <si>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</si>
  <si>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</si>
  <si>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</si>
  <si>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</si>
  <si>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</si>
  <si>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</si>
  <si>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</si>
  <si>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</si>
  <si>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</si>
  <si>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</si>
  <si>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</si>
  <si>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</si>
  <si>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</si>
  <si>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</si>
  <si>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</si>
  <si>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</si>
  <si>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</si>
  <si>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</si>
  <si>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</si>
  <si>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</si>
  <si>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</si>
  <si>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</si>
  <si>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</si>
  <si>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</si>
  <si>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</si>
  <si>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</si>
  <si>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</si>
  <si>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</si>
  <si>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</si>
  <si>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</si>
  <si>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</si>
  <si>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</si>
  <si>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</si>
  <si>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</si>
  <si>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</si>
  <si>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</si>
  <si>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</si>
  <si>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</si>
  <si>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</si>
  <si>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</si>
  <si>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</si>
  <si>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</si>
  <si>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</si>
  <si>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</si>
  <si>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</si>
  <si>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</si>
  <si>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</si>
  <si>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</si>
  <si>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</si>
  <si>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</si>
  <si>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</si>
  <si>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</si>
  <si>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</si>
  <si>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</si>
  <si>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</si>
  <si>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</si>
  <si>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</si>
  <si>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</si>
  <si>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</si>
  <si>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</si>
  <si>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</si>
  <si>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</si>
  <si>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</si>
  <si>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</si>
  <si>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</si>
  <si>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</si>
  <si>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</si>
  <si>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</si>
  <si>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</si>
  <si>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</si>
  <si>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</si>
  <si>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</si>
  <si>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</si>
  <si>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</si>
  <si>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</si>
  <si>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</si>
  <si>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</si>
  <si>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</si>
  <si>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</si>
  <si>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</si>
  <si>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</si>
  <si>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</si>
  <si>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</si>
  <si>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</si>
  <si>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</si>
  <si>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</si>
  <si>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</si>
  <si>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</si>
  <si>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</si>
  <si>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</si>
  <si>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</si>
  <si>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</si>
  <si>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</si>
  <si>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</si>
  <si>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</si>
  <si>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</si>
  <si>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</si>
  <si>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</si>
  <si>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</si>
  <si>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</si>
  <si>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</si>
  <si>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Minimálna špecifikácia - stolička s kovovou konštrukciou, sedák a operadlo min. s CPL laminátu, alebo iného materiálu vhodného pre laboratórne prostredie.</t>
  </si>
  <si>
    <t>Pracovisko učiteľa má byť v zložení minimálne katedra učiteľa, stolička učiteľa a 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</si>
  <si>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Minimálna špecifikácia - kovová konštrukcia,  stolová doska hrúbky 18 mm v povrchovej úprave podľa požiadavky užívateľa. Rozmer min. 1300x600x750 mm</t>
  </si>
  <si>
    <t>Minimálna špecifikácia - stolička s kovovou konštrukciou oválneho profilu, sedák a operadlo čalúnené látkou s min 100 000 cyklov oteruvzdornosť. Možnosť stohovania stoličiek.</t>
  </si>
  <si>
    <t>Príloha č. 4 - 2 Výpočet zmluvnej ceny /cenový formulár pre časť D 3</t>
  </si>
  <si>
    <t>Časť D 3: Interiérové vybavenie - nábytok  - ZŠ Za vodou</t>
  </si>
  <si>
    <t>Laboratórne pracovisko učiteľa s pripojením na sieťové napätie 230V a bezpečné napätie max. 30V. Požadovaný rozmer pracoviska min. 1800x600x880mm, konštrukcia aj pracovná plocha z odolného materiálu. Pracovisko má byť vyrobené s pevnou kovovou konštrukciou. Krycie plochy, police a dvierka majú byť vyrobené z laminovanej drevotriesky hrúbky min. 18 mm. Dvierka sa majú otvárať min. do 90°. Pracovná doska má byť z 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</t>
  </si>
  <si>
    <r>
      <t xml:space="preserve">Pracovisko učiteľa má byť v zložení minimálne katedra učiteľa, stolička učiteľa a kontajner. Katedra učiteľa pre odbornú učebňu fyziky má byť minimálne vo vyhotovení z pevnej konštrukcie a má obsahovať odkladací priestor – </t>
    </r>
    <r>
      <rPr>
        <i/>
        <sz val="10"/>
        <color theme="1"/>
        <rFont val="Calibri"/>
        <family val="2"/>
        <charset val="238"/>
      </rPr>
      <t xml:space="preserve">stacionárny kontajnér , </t>
    </r>
    <r>
      <rPr>
        <sz val="10"/>
        <color theme="1"/>
        <rFont val="Calibri"/>
        <family val="2"/>
        <charset val="238"/>
      </rPr>
      <t>zástena z čelej strany stola. Pracovná doska minimálne z LDT hrúbky min. 22 mm,  rozmer min. 1300 x 600 x 750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  </r>
  </si>
  <si>
    <t>Laboratórne žiacke pracovisko do učebne fyziky</t>
  </si>
  <si>
    <t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 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</t>
  </si>
  <si>
    <t>Žiacky laboratórny 2-miestny stôl do učebne fyziky</t>
  </si>
  <si>
    <t>Minimálna špecifikácia - kovová konštrukcia s možnosťou vyrovnať nerovnosti podlahy, prierez nohy je min 40x40 mm, stolová doska hrúbky min. 18 mm v povrchovej úprave min. HPL laminát. Rozmer min. 1350x600x735 mm</t>
  </si>
  <si>
    <t>Laboratórna žiacka stolička do učebne fyziky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</si>
  <si>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</si>
  <si>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</si>
  <si>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Pracovisko učiteľa - odborná učebňa techniky</t>
  </si>
  <si>
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</t>
  </si>
  <si>
    <t>Kovové skrine na odkladanie náradia - odborná učebňa techniky</t>
  </si>
  <si>
    <t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</t>
  </si>
  <si>
    <t>Pracovisko žiaka na obrábanie dreva - odborná učebňa techniky</t>
  </si>
  <si>
    <t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mm.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</si>
  <si>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Pracovisko žiaka na obrábanie kovu - odborná učebňa techniky</t>
  </si>
  <si>
    <t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</si>
  <si>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Stolička kovová, otočná, dielenská</t>
  </si>
  <si>
    <t>Dielenská stolička, kovová konštrukcia z plochooválu s klzákmi so širokou dosadacou plochou, klzáky nezanechávajú farebne stopy na PVC gume. Sedák je vyrobený z lepeného masívneho dreva ošetrený lakom, stolička je otočná nastaviteľná pomocou kovovej šroubovice v rozsahu min. 360-470 mm.</t>
  </si>
  <si>
    <t>Pracovisko žiaka pripojiteľné na 230V. Pracovisko obsahuje zariadenie na obrábanie dreva a kovov (vŕtačka, pílka, brúska) a úložný priestor na odkladanie nástrojov. Pracovný stôl 1200 x 600 x 900 mm, zváraná oceľová konštrukcia z jaklových profilov min. 40x40 mm, pracovná doska - lepené smrekové drevo obojstranne dýhované bukovou preglejkou s hrúbkou 40 mm osadené v ráme , možnosť pevnej respektíve nastaviteľnej pätky, maximalne zaťaženie pätky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</si>
  <si>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Laboratórne pracovisko učiteľa</t>
  </si>
  <si>
    <t xml:space="preserve">Pracovisko učiteľa </t>
  </si>
  <si>
    <t>Pracovisko na vŕtanie, pílenie a brúsenie</t>
  </si>
  <si>
    <t xml:space="preserve">Žiacky stôl </t>
  </si>
  <si>
    <t>Stolička/taburet pre žiaka</t>
  </si>
  <si>
    <t>Pracovisko učiteľa -Nábytok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</si>
</sst>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20" fillId="9" borderId="4" xfId="0" applyFont="1" applyFill="1" applyBorder="1" applyAlignment="1">
      <alignment vertical="top" wrapText="1"/>
    </xf>
    <xf numFmtId="0" fontId="21" fillId="9" borderId="8" xfId="0" applyFont="1" applyFill="1" applyBorder="1"/>
    <xf numFmtId="4" fontId="18" fillId="9" borderId="8" xfId="0" applyNumberFormat="1" applyFont="1" applyFill="1" applyBorder="1"/>
    <xf numFmtId="4" fontId="18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14" fillId="3" borderId="0" xfId="0" applyFont="1" applyFill="1" applyBorder="1"/>
    <xf numFmtId="164" fontId="0" fillId="0" borderId="0" xfId="0" applyNumberFormat="1"/>
    <xf numFmtId="0" fontId="18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164" fontId="18" fillId="0" borderId="15" xfId="0" applyNumberFormat="1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14" fillId="0" borderId="0" xfId="0" applyFont="1" applyFill="1" applyBorder="1"/>
    <xf numFmtId="165" fontId="14" fillId="0" borderId="0" xfId="0" applyNumberFormat="1" applyFont="1" applyFill="1" applyBorder="1"/>
    <xf numFmtId="0" fontId="17" fillId="0" borderId="0" xfId="0" applyFont="1" applyFill="1" applyBorder="1" applyAlignment="1" applyProtection="1">
      <alignment vertical="top" wrapText="1"/>
      <protection locked="0"/>
    </xf>
    <xf numFmtId="164" fontId="18" fillId="0" borderId="0" xfId="0" applyNumberFormat="1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16" fontId="0" fillId="0" borderId="0" xfId="0" applyNumberFormat="1"/>
    <xf numFmtId="17" fontId="0" fillId="0" borderId="0" xfId="0" applyNumberFormat="1"/>
    <xf numFmtId="0" fontId="19" fillId="0" borderId="15" xfId="0" applyFont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8" fillId="7" borderId="14" xfId="0" applyFont="1" applyFill="1" applyBorder="1" applyAlignment="1">
      <alignment vertical="center" wrapText="1"/>
    </xf>
    <xf numFmtId="0" fontId="18" fillId="7" borderId="1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20" fillId="9" borderId="12" xfId="0" applyFont="1" applyFill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20" fillId="9" borderId="13" xfId="0" applyFont="1" applyFill="1" applyBorder="1" applyAlignment="1">
      <alignment horizontal="left" vertical="top" wrapText="1"/>
    </xf>
    <xf numFmtId="0" fontId="22" fillId="9" borderId="10" xfId="0" applyFont="1" applyFill="1" applyBorder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0" fontId="22" fillId="9" borderId="11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0" xfId="0" applyFont="1" applyFill="1" applyAlignment="1">
      <alignment horizontal="left" vertical="top" wrapText="1"/>
    </xf>
    <xf numFmtId="0" fontId="21" fillId="9" borderId="11" xfId="0" applyFont="1" applyFill="1" applyBorder="1" applyAlignment="1">
      <alignment horizontal="left" vertical="top" wrapText="1"/>
    </xf>
    <xf numFmtId="164" fontId="18" fillId="0" borderId="20" xfId="0" applyNumberFormat="1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76" t="s">
        <v>45</v>
      </c>
      <c r="B3" s="76"/>
      <c r="C3" s="76"/>
      <c r="D3" s="76"/>
      <c r="E3" s="25"/>
      <c r="F3" s="78" t="s">
        <v>46</v>
      </c>
      <c r="G3" s="78"/>
      <c r="H3" s="78"/>
      <c r="I3" s="78"/>
      <c r="J3" s="78"/>
      <c r="K3" s="78"/>
      <c r="L3" s="13"/>
      <c r="M3" s="13"/>
      <c r="N3" s="14"/>
      <c r="O3" s="14"/>
    </row>
    <row r="4" spans="1:15">
      <c r="A4" s="76" t="s">
        <v>47</v>
      </c>
      <c r="B4" s="77"/>
      <c r="C4" s="77"/>
      <c r="D4" s="77"/>
      <c r="E4" s="26"/>
      <c r="F4" s="78" t="s">
        <v>48</v>
      </c>
      <c r="G4" s="78"/>
      <c r="H4" s="78"/>
      <c r="I4" s="78"/>
      <c r="J4" s="78"/>
      <c r="K4" s="78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2"/>
  <sheetViews>
    <sheetView tabSelected="1" view="pageBreakPreview" topLeftCell="A19" zoomScale="80" zoomScaleNormal="80" zoomScaleSheetLayoutView="80" zoomScalePageLayoutView="60" workbookViewId="0">
      <selection activeCell="I19" sqref="I19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90.42578125" customWidth="1"/>
    <col min="9" max="9" width="29.140625" customWidth="1"/>
  </cols>
  <sheetData>
    <row r="1" spans="1:18" ht="21">
      <c r="B1" s="79" t="s">
        <v>122</v>
      </c>
      <c r="C1" s="79"/>
      <c r="D1" s="79"/>
      <c r="E1" s="79"/>
      <c r="F1" s="79"/>
      <c r="G1" s="79"/>
    </row>
    <row r="2" spans="1:18" ht="18.75">
      <c r="B2" s="80" t="s">
        <v>123</v>
      </c>
      <c r="C2" s="81"/>
      <c r="D2" s="81"/>
      <c r="E2" s="81"/>
      <c r="F2" s="81"/>
      <c r="G2" s="82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83" t="s">
        <v>110</v>
      </c>
      <c r="D4" s="83"/>
      <c r="E4" s="83"/>
      <c r="F4" s="83"/>
      <c r="G4" s="83"/>
    </row>
    <row r="5" spans="1:18" ht="31.5" customHeight="1">
      <c r="B5" s="39" t="s">
        <v>103</v>
      </c>
      <c r="C5" s="84" t="s">
        <v>111</v>
      </c>
      <c r="D5" s="85"/>
      <c r="E5" s="85"/>
      <c r="F5" s="85"/>
      <c r="G5" s="86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329.25" customHeight="1" thickBot="1">
      <c r="A8" s="69">
        <v>43468</v>
      </c>
      <c r="B8" s="74" t="s">
        <v>144</v>
      </c>
      <c r="C8" s="58" t="s">
        <v>0</v>
      </c>
      <c r="D8" s="58">
        <v>1</v>
      </c>
      <c r="E8" s="58"/>
      <c r="F8" s="60">
        <f>D8*E8</f>
        <v>0</v>
      </c>
      <c r="G8" s="60">
        <f>F8*1.2</f>
        <v>0</v>
      </c>
      <c r="H8" s="71" t="s">
        <v>124</v>
      </c>
      <c r="I8" s="55"/>
    </row>
    <row r="9" spans="1:18" ht="110.25" customHeight="1" thickBot="1">
      <c r="A9" s="69">
        <v>43499</v>
      </c>
      <c r="B9" s="75" t="s">
        <v>145</v>
      </c>
      <c r="C9" s="59" t="s">
        <v>1</v>
      </c>
      <c r="D9" s="59">
        <v>1</v>
      </c>
      <c r="E9" s="59"/>
      <c r="F9" s="60">
        <f t="shared" ref="F9:F22" si="0">D9*E9</f>
        <v>0</v>
      </c>
      <c r="G9" s="60">
        <f t="shared" ref="G9:G22" si="1">F9*1.2</f>
        <v>0</v>
      </c>
      <c r="H9" s="72" t="s">
        <v>125</v>
      </c>
      <c r="I9" s="55"/>
      <c r="R9" s="57"/>
    </row>
    <row r="10" spans="1:18" ht="273" customHeight="1" thickBot="1">
      <c r="A10" s="69">
        <v>43527</v>
      </c>
      <c r="B10" s="103" t="s">
        <v>126</v>
      </c>
      <c r="C10" s="59" t="s">
        <v>0</v>
      </c>
      <c r="D10" s="59">
        <v>8</v>
      </c>
      <c r="E10" s="59"/>
      <c r="F10" s="60">
        <f t="shared" si="0"/>
        <v>0</v>
      </c>
      <c r="G10" s="60">
        <f t="shared" si="1"/>
        <v>0</v>
      </c>
      <c r="H10" s="72" t="s">
        <v>127</v>
      </c>
      <c r="I10" s="55"/>
    </row>
    <row r="11" spans="1:18" ht="45.75" customHeight="1" thickBot="1">
      <c r="A11" s="69">
        <v>43558</v>
      </c>
      <c r="B11" s="103" t="s">
        <v>128</v>
      </c>
      <c r="C11" s="59" t="s">
        <v>0</v>
      </c>
      <c r="D11" s="59">
        <v>15</v>
      </c>
      <c r="E11" s="59"/>
      <c r="F11" s="60">
        <f t="shared" si="0"/>
        <v>0</v>
      </c>
      <c r="G11" s="60">
        <f t="shared" si="1"/>
        <v>0</v>
      </c>
      <c r="H11" s="73" t="s">
        <v>129</v>
      </c>
      <c r="I11" s="55"/>
    </row>
    <row r="12" spans="1:18" ht="32.25" customHeight="1" thickBot="1">
      <c r="A12" s="69">
        <v>43588</v>
      </c>
      <c r="B12" s="103" t="s">
        <v>130</v>
      </c>
      <c r="C12" s="59" t="s">
        <v>0</v>
      </c>
      <c r="D12" s="59">
        <v>30</v>
      </c>
      <c r="E12" s="59"/>
      <c r="F12" s="60">
        <f t="shared" si="0"/>
        <v>0</v>
      </c>
      <c r="G12" s="60">
        <f t="shared" si="1"/>
        <v>0</v>
      </c>
      <c r="H12" s="73" t="s">
        <v>118</v>
      </c>
      <c r="I12" s="55"/>
    </row>
    <row r="13" spans="1:18" ht="107.25" customHeight="1" thickBot="1">
      <c r="A13" s="69">
        <v>43619</v>
      </c>
      <c r="B13" s="103" t="s">
        <v>131</v>
      </c>
      <c r="C13" s="59" t="s">
        <v>1</v>
      </c>
      <c r="D13" s="59">
        <v>1</v>
      </c>
      <c r="E13" s="59"/>
      <c r="F13" s="60">
        <f t="shared" si="0"/>
        <v>0</v>
      </c>
      <c r="G13" s="60">
        <f t="shared" si="1"/>
        <v>0</v>
      </c>
      <c r="H13" s="73" t="s">
        <v>132</v>
      </c>
      <c r="I13" s="55"/>
    </row>
    <row r="14" spans="1:18" ht="205.5" customHeight="1" thickBot="1">
      <c r="A14" s="69">
        <v>43649</v>
      </c>
      <c r="B14" s="103" t="s">
        <v>133</v>
      </c>
      <c r="C14" s="59" t="s">
        <v>0</v>
      </c>
      <c r="D14" s="59">
        <v>1</v>
      </c>
      <c r="E14" s="59"/>
      <c r="F14" s="60">
        <f t="shared" si="0"/>
        <v>0</v>
      </c>
      <c r="G14" s="60">
        <f t="shared" si="1"/>
        <v>0</v>
      </c>
      <c r="H14" s="73" t="s">
        <v>134</v>
      </c>
      <c r="I14" s="55"/>
    </row>
    <row r="15" spans="1:18" ht="77.25" customHeight="1" thickBot="1">
      <c r="A15" s="69">
        <v>43680</v>
      </c>
      <c r="B15" s="103" t="s">
        <v>135</v>
      </c>
      <c r="C15" s="59" t="s">
        <v>0</v>
      </c>
      <c r="D15" s="59">
        <v>2</v>
      </c>
      <c r="E15" s="59"/>
      <c r="F15" s="60">
        <f t="shared" si="0"/>
        <v>0</v>
      </c>
      <c r="G15" s="60">
        <f t="shared" si="1"/>
        <v>0</v>
      </c>
      <c r="H15" s="73" t="s">
        <v>136</v>
      </c>
      <c r="I15" s="55"/>
    </row>
    <row r="16" spans="1:18" ht="216.75" customHeight="1" thickBot="1">
      <c r="A16" s="69">
        <v>43711</v>
      </c>
      <c r="B16" s="103" t="s">
        <v>137</v>
      </c>
      <c r="C16" s="59" t="s">
        <v>0</v>
      </c>
      <c r="D16" s="59">
        <v>5</v>
      </c>
      <c r="E16" s="59"/>
      <c r="F16" s="60">
        <f t="shared" si="0"/>
        <v>0</v>
      </c>
      <c r="G16" s="60">
        <f t="shared" si="1"/>
        <v>0</v>
      </c>
      <c r="H16" s="72" t="s">
        <v>138</v>
      </c>
      <c r="I16" s="55"/>
    </row>
    <row r="17" spans="1:9" ht="223.5" customHeight="1" thickBot="1">
      <c r="A17" s="69">
        <v>43741</v>
      </c>
      <c r="B17" s="103" t="s">
        <v>139</v>
      </c>
      <c r="C17" s="59" t="s">
        <v>0</v>
      </c>
      <c r="D17" s="59">
        <v>5</v>
      </c>
      <c r="E17" s="59"/>
      <c r="F17" s="60">
        <f t="shared" si="0"/>
        <v>0</v>
      </c>
      <c r="G17" s="60">
        <f t="shared" si="1"/>
        <v>0</v>
      </c>
      <c r="H17" s="73" t="s">
        <v>140</v>
      </c>
      <c r="I17" s="55"/>
    </row>
    <row r="18" spans="1:9" ht="56.25" customHeight="1">
      <c r="A18" s="69">
        <v>43772</v>
      </c>
      <c r="B18" s="104" t="s">
        <v>141</v>
      </c>
      <c r="C18" s="68" t="s">
        <v>0</v>
      </c>
      <c r="D18" s="68">
        <v>16</v>
      </c>
      <c r="E18" s="68"/>
      <c r="F18" s="96">
        <f t="shared" si="0"/>
        <v>0</v>
      </c>
      <c r="G18" s="96">
        <f t="shared" si="1"/>
        <v>0</v>
      </c>
      <c r="H18" s="97" t="s">
        <v>142</v>
      </c>
      <c r="I18" s="55"/>
    </row>
    <row r="19" spans="1:9" ht="98.25" customHeight="1">
      <c r="A19" s="69">
        <v>43802</v>
      </c>
      <c r="B19" s="99" t="s">
        <v>146</v>
      </c>
      <c r="C19" s="100" t="s">
        <v>0</v>
      </c>
      <c r="D19" s="100">
        <v>3</v>
      </c>
      <c r="E19" s="100"/>
      <c r="F19" s="101">
        <f t="shared" si="0"/>
        <v>0</v>
      </c>
      <c r="G19" s="101">
        <f t="shared" si="1"/>
        <v>0</v>
      </c>
      <c r="H19" s="102" t="s">
        <v>143</v>
      </c>
      <c r="I19" s="55"/>
    </row>
    <row r="20" spans="1:9" ht="122.25" customHeight="1" thickBot="1">
      <c r="A20" s="70">
        <v>41334</v>
      </c>
      <c r="B20" s="75" t="s">
        <v>149</v>
      </c>
      <c r="C20" s="59" t="s">
        <v>0</v>
      </c>
      <c r="D20" s="59">
        <v>1</v>
      </c>
      <c r="E20" s="59"/>
      <c r="F20" s="98">
        <f t="shared" si="0"/>
        <v>0</v>
      </c>
      <c r="G20" s="98">
        <f t="shared" si="1"/>
        <v>0</v>
      </c>
      <c r="H20" s="72" t="s">
        <v>119</v>
      </c>
      <c r="I20" s="55"/>
    </row>
    <row r="21" spans="1:9" ht="40.5" customHeight="1" thickBot="1">
      <c r="A21" s="70">
        <v>41699</v>
      </c>
      <c r="B21" s="75" t="s">
        <v>147</v>
      </c>
      <c r="C21" s="59" t="s">
        <v>0</v>
      </c>
      <c r="D21" s="59">
        <v>16</v>
      </c>
      <c r="E21" s="59"/>
      <c r="F21" s="60">
        <f t="shared" si="0"/>
        <v>0</v>
      </c>
      <c r="G21" s="60">
        <f t="shared" si="1"/>
        <v>0</v>
      </c>
      <c r="H21" s="73" t="s">
        <v>120</v>
      </c>
      <c r="I21" s="55"/>
    </row>
    <row r="22" spans="1:9" ht="49.5" customHeight="1" thickBot="1">
      <c r="A22" s="70">
        <v>42064</v>
      </c>
      <c r="B22" s="75" t="s">
        <v>148</v>
      </c>
      <c r="C22" s="59" t="s">
        <v>0</v>
      </c>
      <c r="D22" s="59">
        <v>16</v>
      </c>
      <c r="E22" s="59"/>
      <c r="F22" s="60">
        <f t="shared" si="0"/>
        <v>0</v>
      </c>
      <c r="G22" s="60">
        <f t="shared" si="1"/>
        <v>0</v>
      </c>
      <c r="H22" s="73" t="s">
        <v>121</v>
      </c>
      <c r="I22" s="55"/>
    </row>
    <row r="23" spans="1:9" ht="15" customHeight="1">
      <c r="B23" s="62"/>
      <c r="C23" s="62"/>
      <c r="D23" s="62"/>
      <c r="E23" s="62"/>
      <c r="F23" s="67">
        <f>SUM(F8:F22)</f>
        <v>0</v>
      </c>
      <c r="G23" s="67">
        <f>SUM(G8:G22)</f>
        <v>0</v>
      </c>
      <c r="H23" s="61"/>
      <c r="I23" s="55"/>
    </row>
    <row r="24" spans="1:9" ht="18.75">
      <c r="B24" s="63"/>
      <c r="C24" s="64"/>
      <c r="D24" s="64"/>
      <c r="E24" s="64"/>
      <c r="F24" s="65"/>
      <c r="G24" s="65"/>
      <c r="H24" s="66"/>
      <c r="I24" s="56"/>
    </row>
    <row r="25" spans="1:9">
      <c r="B25" s="17"/>
      <c r="E25" s="44"/>
      <c r="F25" s="45"/>
      <c r="G25" s="46"/>
      <c r="H25" s="47"/>
    </row>
    <row r="26" spans="1:9" ht="15.75">
      <c r="B26" s="48" t="s">
        <v>112</v>
      </c>
      <c r="C26" s="49"/>
      <c r="D26" s="49"/>
      <c r="E26" s="50"/>
      <c r="F26" s="50"/>
      <c r="G26" s="51"/>
    </row>
    <row r="27" spans="1:9">
      <c r="B27" s="90" t="s">
        <v>113</v>
      </c>
      <c r="C27" s="91"/>
      <c r="D27" s="91"/>
      <c r="E27" s="91"/>
      <c r="F27" s="91"/>
      <c r="G27" s="92"/>
    </row>
    <row r="28" spans="1:9">
      <c r="B28" s="90" t="s">
        <v>114</v>
      </c>
      <c r="C28" s="91"/>
      <c r="D28" s="91"/>
      <c r="E28" s="91"/>
      <c r="F28" s="91"/>
      <c r="G28" s="92"/>
    </row>
    <row r="29" spans="1:9">
      <c r="B29" s="90" t="s">
        <v>115</v>
      </c>
      <c r="C29" s="91"/>
      <c r="D29" s="91"/>
      <c r="E29" s="91"/>
      <c r="F29" s="91"/>
      <c r="G29" s="92"/>
    </row>
    <row r="30" spans="1:9">
      <c r="B30" s="90" t="s">
        <v>116</v>
      </c>
      <c r="C30" s="91"/>
      <c r="D30" s="91"/>
      <c r="E30" s="91"/>
      <c r="F30" s="91"/>
      <c r="G30" s="92"/>
    </row>
    <row r="31" spans="1:9">
      <c r="B31" s="93"/>
      <c r="C31" s="94"/>
      <c r="D31" s="94"/>
      <c r="E31" s="94"/>
      <c r="F31" s="94"/>
      <c r="G31" s="95"/>
    </row>
    <row r="32" spans="1:9">
      <c r="B32" s="87" t="s">
        <v>117</v>
      </c>
      <c r="C32" s="88"/>
      <c r="D32" s="88"/>
      <c r="E32" s="88"/>
      <c r="F32" s="88"/>
      <c r="G32" s="89"/>
    </row>
  </sheetData>
  <mergeCells count="10">
    <mergeCell ref="B1:G1"/>
    <mergeCell ref="B2:G2"/>
    <mergeCell ref="C4:G4"/>
    <mergeCell ref="C5:G5"/>
    <mergeCell ref="B32:G32"/>
    <mergeCell ref="B27:G27"/>
    <mergeCell ref="B28:G28"/>
    <mergeCell ref="B29:G29"/>
    <mergeCell ref="B30:G30"/>
    <mergeCell ref="B31:G3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</oddFooter>
  </headerFooter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2019-09-04T08:31:33Z</cp:lastPrinted>
  <dcterms:created xsi:type="dcterms:W3CDTF">2014-09-17T15:52:29Z</dcterms:created>
  <dcterms:modified xsi:type="dcterms:W3CDTF">2019-11-05T11:38:50Z</dcterms:modified>
</cp:coreProperties>
</file>