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r. Peter Butaš\Desktop\NTS SR\ZÁKAZKY\2019\Nadlimitné zákazky\Produktívne plazmaferézy\VO\Súťažné podklady\"/>
    </mc:Choice>
  </mc:AlternateContent>
  <bookViews>
    <workbookView xWindow="0" yWindow="0" windowWidth="14376" windowHeight="11580"/>
  </bookViews>
  <sheets>
    <sheet name="Štruktúrovaný rozpočet ceny" sheetId="2" r:id="rId1"/>
  </sheets>
  <definedNames>
    <definedName name="_xlnm.Print_Titles" localSheetId="0">'Štruktúrovaný rozpočet ceny'!$B:$D,'Štruktúrovaný rozpočet ceny'!$14:$15</definedName>
    <definedName name="_xlnm.Print_Area" localSheetId="0">'Štruktúrovaný rozpočet ceny'!$A$1:$O$47</definedName>
  </definedNames>
  <calcPr calcId="162913" fullPrecision="0"/>
</workbook>
</file>

<file path=xl/calcChain.xml><?xml version="1.0" encoding="utf-8"?>
<calcChain xmlns="http://schemas.openxmlformats.org/spreadsheetml/2006/main">
  <c r="N18" i="2" l="1"/>
  <c r="O18" i="2" s="1"/>
  <c r="N19" i="2"/>
  <c r="O19" i="2" s="1"/>
  <c r="M18" i="2"/>
  <c r="M19" i="2"/>
  <c r="L19" i="2"/>
  <c r="K18" i="2"/>
  <c r="L18" i="2" s="1"/>
  <c r="K19" i="2"/>
  <c r="I33" i="2" l="1"/>
  <c r="M32" i="2" l="1"/>
  <c r="M31" i="2"/>
  <c r="M30" i="2"/>
  <c r="M29" i="2"/>
  <c r="N29" i="2" s="1"/>
  <c r="O29" i="2" s="1"/>
  <c r="M28" i="2"/>
  <c r="K32" i="2"/>
  <c r="L32" i="2" s="1"/>
  <c r="K31" i="2"/>
  <c r="L31" i="2" s="1"/>
  <c r="K30" i="2"/>
  <c r="L30" i="2" s="1"/>
  <c r="K29" i="2"/>
  <c r="L29" i="2" s="1"/>
  <c r="K28" i="2"/>
  <c r="K33" i="2" l="1"/>
  <c r="N30" i="2"/>
  <c r="O30" i="2" s="1"/>
  <c r="M33" i="2"/>
  <c r="I17" i="2" s="1"/>
  <c r="L28" i="2"/>
  <c r="L33" i="2" s="1"/>
  <c r="N31" i="2"/>
  <c r="O31" i="2" s="1"/>
  <c r="N28" i="2"/>
  <c r="O28" i="2" s="1"/>
  <c r="N32" i="2"/>
  <c r="O32" i="2" s="1"/>
  <c r="M20" i="2"/>
  <c r="N20" i="2" s="1"/>
  <c r="K20" i="2"/>
  <c r="L20" i="2" s="1"/>
  <c r="M17" i="2" l="1"/>
  <c r="N33" i="2"/>
  <c r="K17" i="2" s="1"/>
  <c r="O33" i="2"/>
  <c r="L17" i="2" s="1"/>
  <c r="O20" i="2"/>
  <c r="O17" i="2" l="1"/>
  <c r="O21" i="2" s="1"/>
  <c r="N17" i="2"/>
</calcChain>
</file>

<file path=xl/sharedStrings.xml><?xml version="1.0" encoding="utf-8"?>
<sst xmlns="http://schemas.openxmlformats.org/spreadsheetml/2006/main" count="116" uniqueCount="69">
  <si>
    <t>Cena za MJ
(EUR)</t>
  </si>
  <si>
    <t>Cena za predpokladané
množstvo MJ
(EUR)</t>
  </si>
  <si>
    <t>bez DPH</t>
  </si>
  <si>
    <t>s DPH</t>
  </si>
  <si>
    <t>DPH</t>
  </si>
  <si>
    <t xml:space="preserve">Sadzba DPH </t>
  </si>
  <si>
    <t>Predpokladané množstvo MJ</t>
  </si>
  <si>
    <t>Uchádzač:</t>
  </si>
  <si>
    <t>Por. číslo</t>
  </si>
  <si>
    <t>Údaje vyplní uchádzač</t>
  </si>
  <si>
    <t>Verejný obstarávateľ:</t>
  </si>
  <si>
    <t>Predmet zákazky:</t>
  </si>
  <si>
    <t>Postup verejného obstarávania: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</si>
  <si>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</si>
  <si>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</si>
  <si>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</si>
  <si>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</si>
  <si>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</si>
  <si>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</si>
  <si>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</si>
  <si>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</si>
  <si>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</si>
  <si>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</si>
  <si>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 </t>
  </si>
  <si>
    <t>K</t>
  </si>
  <si>
    <t>L</t>
  </si>
  <si>
    <t>Národná transfúzna služba SR, Ďumbierska 3/L, 831 01  Bratislava</t>
  </si>
  <si>
    <t>Merná jednotka (MJ)</t>
  </si>
  <si>
    <t>Názov položky</t>
  </si>
  <si>
    <t>DOPLNÍ UCHÁDZAČ</t>
  </si>
  <si>
    <t>(podpis podľa bodu 19.5 časti A. Pokyny na vypracovanie ponuky súťažných podkladov)</t>
  </si>
  <si>
    <t>F/100 x G</t>
  </si>
  <si>
    <t>E x F</t>
  </si>
  <si>
    <t>J/100 x G</t>
  </si>
  <si>
    <t>J + K</t>
  </si>
  <si>
    <t>Vstupné hodnoty do elektronickej aukcie</t>
  </si>
  <si>
    <t>Štruktúrovaný rozpočet ceny</t>
  </si>
  <si>
    <t>2</t>
  </si>
  <si>
    <t>F + H</t>
  </si>
  <si>
    <t>Nadlimitná zákazka - reverzná jednoobálková verejná súťaž</t>
  </si>
  <si>
    <t>Katalógové číslo položky</t>
  </si>
  <si>
    <t>Obchodný názov položky</t>
  </si>
  <si>
    <t>Veľkosť balenia</t>
  </si>
  <si>
    <t>3</t>
  </si>
  <si>
    <t>4</t>
  </si>
  <si>
    <t>...</t>
  </si>
  <si>
    <t>Tabuľka č. 1</t>
  </si>
  <si>
    <t>Kritérium č. 1 - Celková zmluvná cena v EUR</t>
  </si>
  <si>
    <t>M</t>
  </si>
  <si>
    <t>Množstvo MJ - ročne</t>
  </si>
  <si>
    <t>Množstvo MJ - za 4 roky</t>
  </si>
  <si>
    <t>Jednotková cena za položku
(EUR)</t>
  </si>
  <si>
    <t>Cena za predpokladané
množstvo za 4 roky
(EUR)</t>
  </si>
  <si>
    <t>N</t>
  </si>
  <si>
    <t>H/100 x I</t>
  </si>
  <si>
    <t>H + J</t>
  </si>
  <si>
    <t>G x H</t>
  </si>
  <si>
    <t>L/100 x I</t>
  </si>
  <si>
    <t>L + M</t>
  </si>
  <si>
    <t>sadzba DPH rôzna, uvedená v Tabuľke č. 2 pre jednotlivé položky</t>
  </si>
  <si>
    <t>Tabuľka č. 2 - rozpočet položky č. 1 v Tabuľke č. 1</t>
  </si>
  <si>
    <t>Obchodné názvy pre jednotlivé položky uvedené v Tabuľke č. 2</t>
  </si>
  <si>
    <t>Kúpa aferetických separátorov plazmy a spotrebného materiálu pre odber plazmy od darcov</t>
  </si>
  <si>
    <t>Odberová súprava na odber plazmy pre frakcionáciu</t>
  </si>
  <si>
    <t>1 súprava</t>
  </si>
  <si>
    <t>Aferetický separátor plazmy</t>
  </si>
  <si>
    <t>kus</t>
  </si>
  <si>
    <t>Antikoagulačný roztok - 4% natrium citricum 250 ml</t>
  </si>
  <si>
    <t>Odberová ihla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</si>
</sst>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\ _€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rgb="FF00B050"/>
      </right>
      <top style="double">
        <color rgb="FF00B05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00B050"/>
      </right>
      <top style="double">
        <color rgb="FF00B05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2" fontId="4" fillId="4" borderId="2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2" fontId="4" fillId="4" borderId="2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>
      <alignment horizontal="left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164" fontId="4" fillId="0" borderId="29" xfId="0" applyNumberFormat="1" applyFont="1" applyFill="1" applyBorder="1" applyAlignment="1">
      <alignment horizontal="center" vertical="center" wrapText="1"/>
    </xf>
    <xf numFmtId="4" fontId="4" fillId="0" borderId="36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4" fontId="4" fillId="0" borderId="35" xfId="0" applyNumberFormat="1" applyFont="1" applyFill="1" applyBorder="1" applyAlignment="1">
      <alignment horizontal="center" vertical="center" wrapText="1"/>
    </xf>
    <xf numFmtId="4" fontId="4" fillId="0" borderId="29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4" fillId="0" borderId="7" xfId="0" applyNumberFormat="1" applyFont="1" applyFill="1" applyBorder="1" applyAlignment="1">
      <alignment horizontal="right" vertical="center" wrapText="1"/>
    </xf>
    <xf numFmtId="165" fontId="4" fillId="0" borderId="17" xfId="0" applyNumberFormat="1" applyFont="1" applyFill="1" applyBorder="1" applyAlignment="1">
      <alignment vertical="center" wrapText="1"/>
    </xf>
    <xf numFmtId="165" fontId="4" fillId="0" borderId="23" xfId="0" applyNumberFormat="1" applyFont="1" applyFill="1" applyBorder="1" applyAlignment="1">
      <alignment vertical="center" wrapText="1"/>
    </xf>
    <xf numFmtId="165" fontId="4" fillId="0" borderId="22" xfId="0" applyNumberFormat="1" applyFont="1" applyFill="1" applyBorder="1" applyAlignment="1">
      <alignment vertical="center" wrapText="1"/>
    </xf>
    <xf numFmtId="165" fontId="1" fillId="0" borderId="9" xfId="0" applyNumberFormat="1" applyFont="1" applyFill="1" applyBorder="1" applyAlignment="1">
      <alignment horizontal="right" vertical="center" wrapText="1"/>
    </xf>
    <xf numFmtId="165" fontId="1" fillId="0" borderId="23" xfId="0" applyNumberFormat="1" applyFont="1" applyFill="1" applyBorder="1" applyAlignment="1">
      <alignment horizontal="right" vertical="center" wrapText="1"/>
    </xf>
    <xf numFmtId="165" fontId="1" fillId="0" borderId="17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4" fillId="0" borderId="16" xfId="0" applyNumberFormat="1" applyFont="1" applyFill="1" applyBorder="1" applyAlignment="1">
      <alignment vertical="center" wrapText="1"/>
    </xf>
    <xf numFmtId="165" fontId="3" fillId="0" borderId="12" xfId="0" applyNumberFormat="1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3" fontId="4" fillId="0" borderId="24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6" xfId="0" applyNumberFormat="1" applyFont="1" applyFill="1" applyBorder="1" applyAlignment="1">
      <alignment vertical="center" wrapText="1"/>
    </xf>
    <xf numFmtId="165" fontId="4" fillId="0" borderId="41" xfId="0" applyNumberFormat="1" applyFont="1" applyFill="1" applyBorder="1" applyAlignment="1" applyProtection="1">
      <alignment horizontal="right" vertical="center" wrapText="1"/>
    </xf>
    <xf numFmtId="165" fontId="4" fillId="0" borderId="4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2" xfId="0" applyNumberFormat="1" applyFont="1" applyFill="1" applyBorder="1" applyAlignment="1">
      <alignment horizontal="right" vertical="center" wrapText="1"/>
    </xf>
    <xf numFmtId="49" fontId="0" fillId="3" borderId="3" xfId="0" applyNumberFormat="1" applyFont="1" applyFill="1" applyBorder="1" applyAlignment="1">
      <alignment horizontal="right" vertical="center" wrapText="1"/>
    </xf>
    <xf numFmtId="49" fontId="0" fillId="0" borderId="38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vertical="center" wrapText="1"/>
    </xf>
    <xf numFmtId="3" fontId="3" fillId="0" borderId="4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4" fillId="4" borderId="45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46" xfId="0" applyNumberFormat="1" applyFont="1" applyFill="1" applyBorder="1" applyAlignment="1">
      <alignment vertical="center" wrapText="1"/>
    </xf>
    <xf numFmtId="165" fontId="4" fillId="0" borderId="47" xfId="0" applyNumberFormat="1" applyFont="1" applyFill="1" applyBorder="1" applyAlignment="1">
      <alignment horizontal="right" vertical="center" wrapText="1"/>
    </xf>
    <xf numFmtId="165" fontId="4" fillId="0" borderId="9" xfId="0" applyNumberFormat="1" applyFont="1" applyFill="1" applyBorder="1" applyAlignment="1">
      <alignment horizontal="right" vertical="center" wrapText="1"/>
    </xf>
    <xf numFmtId="165" fontId="4" fillId="0" borderId="48" xfId="0" applyNumberFormat="1" applyFont="1" applyFill="1" applyBorder="1" applyAlignment="1">
      <alignment vertical="center" wrapText="1"/>
    </xf>
    <xf numFmtId="165" fontId="1" fillId="0" borderId="49" xfId="0" applyNumberFormat="1" applyFont="1" applyFill="1" applyBorder="1" applyAlignment="1">
      <alignment horizontal="right" vertical="center" wrapText="1"/>
    </xf>
    <xf numFmtId="165" fontId="1" fillId="0" borderId="46" xfId="0" applyNumberFormat="1" applyFont="1" applyFill="1" applyBorder="1" applyAlignment="1">
      <alignment horizontal="right" vertical="center" wrapText="1"/>
    </xf>
    <xf numFmtId="49" fontId="0" fillId="0" borderId="13" xfId="0" applyNumberFormat="1" applyFont="1" applyFill="1" applyBorder="1" applyAlignment="1">
      <alignment horizontal="center" vertical="center" textRotation="90" wrapText="1"/>
    </xf>
    <xf numFmtId="49" fontId="0" fillId="0" borderId="16" xfId="0" applyNumberFormat="1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2" fontId="4" fillId="4" borderId="31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>
      <alignment horizontal="center" vertical="center" wrapText="1"/>
    </xf>
    <xf numFmtId="4" fontId="4" fillId="0" borderId="30" xfId="0" applyNumberFormat="1" applyFont="1" applyFill="1" applyBorder="1" applyAlignment="1">
      <alignment horizontal="center" vertical="center" wrapText="1"/>
    </xf>
    <xf numFmtId="4" fontId="4" fillId="0" borderId="32" xfId="0" applyNumberFormat="1" applyFont="1" applyFill="1" applyBorder="1" applyAlignment="1">
      <alignment horizontal="center" vertical="center" wrapText="1"/>
    </xf>
    <xf numFmtId="2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3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8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Layout" topLeftCell="A10" zoomScale="55" zoomScaleNormal="80" zoomScaleSheetLayoutView="40" zoomScalePageLayoutView="55" workbookViewId="0">
      <selection activeCell="D19" sqref="D19"/>
    </sheetView>
  </sheetViews>
  <sheetFormatPr defaultColWidth="9.109375" defaultRowHeight="13.2" x14ac:dyDescent="0.25"/>
  <cols>
    <col min="1" max="1" width="6.109375" style="4" customWidth="1"/>
    <col min="2" max="2" width="37.33203125" style="3" customWidth="1"/>
    <col min="3" max="3" width="10.44140625" style="3" customWidth="1"/>
    <col min="4" max="4" width="75.77734375" style="20" customWidth="1"/>
    <col min="5" max="7" width="23.109375" style="20" customWidth="1"/>
    <col min="8" max="8" width="0.33203125" style="1" customWidth="1"/>
    <col min="9" max="9" width="16.21875" style="22" customWidth="1"/>
    <col min="10" max="10" width="11.6640625" style="32" customWidth="1"/>
    <col min="11" max="12" width="16.6640625" style="32" customWidth="1"/>
    <col min="13" max="13" width="17.21875" style="32" customWidth="1"/>
    <col min="14" max="14" width="17.5546875" style="21" customWidth="1"/>
    <col min="15" max="15" width="19.21875" style="20" customWidth="1"/>
    <col min="16" max="16" width="22.88671875" style="20" customWidth="1"/>
    <col min="17" max="16384" width="9.109375" style="20"/>
  </cols>
  <sheetData>
    <row r="1" spans="1:15" s="17" customFormat="1" x14ac:dyDescent="0.25">
      <c r="A1" s="12" t="s">
        <v>10</v>
      </c>
      <c r="B1" s="13"/>
      <c r="C1" s="13"/>
      <c r="D1" s="18"/>
      <c r="E1" s="18"/>
      <c r="F1" s="18"/>
      <c r="G1" s="18"/>
      <c r="H1" s="19"/>
      <c r="I1" s="28"/>
      <c r="J1" s="30"/>
      <c r="K1" s="30"/>
      <c r="L1" s="31"/>
      <c r="M1" s="31"/>
    </row>
    <row r="2" spans="1:15" s="17" customFormat="1" x14ac:dyDescent="0.25">
      <c r="B2" s="14" t="s">
        <v>26</v>
      </c>
      <c r="C2" s="14"/>
      <c r="D2" s="18"/>
      <c r="E2" s="18"/>
      <c r="F2" s="18"/>
      <c r="G2" s="18"/>
      <c r="H2" s="19"/>
      <c r="I2" s="28"/>
      <c r="J2" s="30"/>
      <c r="K2" s="30"/>
      <c r="L2" s="31"/>
      <c r="M2" s="31"/>
    </row>
    <row r="3" spans="1:15" s="17" customFormat="1" x14ac:dyDescent="0.25">
      <c r="A3" s="12" t="s">
        <v>11</v>
      </c>
      <c r="B3" s="13"/>
      <c r="C3" s="13"/>
      <c r="D3" s="18"/>
      <c r="E3" s="18"/>
      <c r="F3" s="18"/>
      <c r="G3" s="18"/>
      <c r="H3" s="19"/>
      <c r="I3" s="28"/>
      <c r="J3" s="30"/>
      <c r="K3" s="30"/>
      <c r="L3" s="31"/>
      <c r="M3" s="31"/>
    </row>
    <row r="4" spans="1:15" s="17" customFormat="1" x14ac:dyDescent="0.25">
      <c r="B4" s="14" t="s">
        <v>62</v>
      </c>
      <c r="C4" s="14"/>
      <c r="D4" s="18"/>
      <c r="E4" s="18"/>
      <c r="F4" s="18"/>
      <c r="G4" s="18"/>
      <c r="H4" s="19"/>
      <c r="I4" s="28"/>
      <c r="J4" s="30"/>
      <c r="K4" s="30"/>
      <c r="L4" s="31"/>
      <c r="M4" s="31"/>
    </row>
    <row r="5" spans="1:15" s="17" customFormat="1" x14ac:dyDescent="0.25">
      <c r="A5" s="12" t="s">
        <v>12</v>
      </c>
      <c r="B5" s="13"/>
      <c r="C5" s="13"/>
      <c r="D5" s="18"/>
      <c r="E5" s="18"/>
      <c r="F5" s="18"/>
      <c r="G5" s="18"/>
      <c r="H5" s="19"/>
      <c r="I5" s="28"/>
      <c r="J5" s="30"/>
      <c r="K5" s="30"/>
      <c r="L5" s="31"/>
      <c r="M5" s="31"/>
      <c r="N5" s="37"/>
    </row>
    <row r="6" spans="1:15" s="17" customFormat="1" x14ac:dyDescent="0.25">
      <c r="B6" s="14" t="s">
        <v>39</v>
      </c>
      <c r="C6" s="27"/>
      <c r="D6" s="18"/>
      <c r="E6" s="18"/>
      <c r="F6" s="18"/>
      <c r="G6" s="18"/>
      <c r="H6" s="19"/>
      <c r="I6" s="28"/>
      <c r="J6" s="30"/>
      <c r="K6" s="30"/>
      <c r="L6" s="31"/>
      <c r="M6" s="31"/>
    </row>
    <row r="7" spans="1:15" s="17" customFormat="1" x14ac:dyDescent="0.25">
      <c r="A7" s="14"/>
      <c r="B7" s="13"/>
      <c r="C7" s="13"/>
      <c r="D7" s="18"/>
      <c r="E7" s="18"/>
      <c r="F7" s="18"/>
      <c r="G7" s="18"/>
      <c r="H7" s="19"/>
      <c r="I7" s="28"/>
      <c r="J7" s="30"/>
      <c r="K7" s="30"/>
      <c r="L7" s="31"/>
      <c r="M7" s="31"/>
    </row>
    <row r="8" spans="1:15" s="17" customFormat="1" x14ac:dyDescent="0.25">
      <c r="A8" s="12" t="s">
        <v>7</v>
      </c>
      <c r="B8" s="13"/>
      <c r="C8" s="13"/>
      <c r="D8" s="18"/>
      <c r="E8" s="18"/>
      <c r="F8" s="18"/>
      <c r="G8" s="18"/>
      <c r="H8" s="19"/>
      <c r="I8" s="28"/>
      <c r="J8" s="30"/>
      <c r="K8" s="30"/>
      <c r="L8" s="31"/>
      <c r="M8" s="31"/>
    </row>
    <row r="9" spans="1:15" s="17" customFormat="1" x14ac:dyDescent="0.25">
      <c r="B9" s="36" t="s">
        <v>29</v>
      </c>
      <c r="C9" s="14"/>
      <c r="D9" s="18"/>
      <c r="E9" s="18"/>
      <c r="F9" s="18"/>
      <c r="G9" s="18"/>
      <c r="H9" s="19"/>
      <c r="I9" s="28"/>
      <c r="J9" s="30"/>
      <c r="K9" s="30"/>
      <c r="L9" s="31"/>
      <c r="M9" s="31"/>
    </row>
    <row r="10" spans="1:15" ht="15.6" x14ac:dyDescent="0.25">
      <c r="A10" s="15" t="s">
        <v>36</v>
      </c>
      <c r="C10" s="10" t="s">
        <v>23</v>
      </c>
    </row>
    <row r="11" spans="1:15" ht="15.6" x14ac:dyDescent="0.25">
      <c r="A11" s="15"/>
      <c r="B11" s="52" t="s">
        <v>46</v>
      </c>
      <c r="C11" s="10"/>
    </row>
    <row r="12" spans="1:15" ht="15.6" x14ac:dyDescent="0.25">
      <c r="A12" s="15"/>
      <c r="B12" s="10"/>
    </row>
    <row r="13" spans="1:15" s="22" customFormat="1" ht="16.2" thickBot="1" x14ac:dyDescent="0.3">
      <c r="A13" s="47" t="s">
        <v>13</v>
      </c>
      <c r="B13" s="42" t="s">
        <v>14</v>
      </c>
      <c r="C13" s="42" t="s">
        <v>15</v>
      </c>
      <c r="D13" s="42" t="s">
        <v>16</v>
      </c>
      <c r="E13" s="107" t="s">
        <v>17</v>
      </c>
      <c r="F13" s="108"/>
      <c r="G13" s="108"/>
      <c r="H13" s="120"/>
      <c r="I13" s="34" t="s">
        <v>18</v>
      </c>
      <c r="J13" s="34" t="s">
        <v>19</v>
      </c>
      <c r="K13" s="34" t="s">
        <v>20</v>
      </c>
      <c r="L13" s="48" t="s">
        <v>21</v>
      </c>
      <c r="M13" s="48" t="s">
        <v>22</v>
      </c>
      <c r="N13" s="48" t="s">
        <v>24</v>
      </c>
      <c r="O13" s="48" t="s">
        <v>25</v>
      </c>
    </row>
    <row r="14" spans="1:15" ht="51.75" customHeight="1" x14ac:dyDescent="0.25">
      <c r="A14" s="96" t="s">
        <v>8</v>
      </c>
      <c r="B14" s="98" t="s">
        <v>28</v>
      </c>
      <c r="C14" s="100" t="s">
        <v>27</v>
      </c>
      <c r="D14" s="100" t="s">
        <v>41</v>
      </c>
      <c r="E14" s="109" t="s">
        <v>6</v>
      </c>
      <c r="F14" s="110"/>
      <c r="G14" s="110"/>
      <c r="H14" s="110"/>
      <c r="I14" s="113" t="s">
        <v>0</v>
      </c>
      <c r="J14" s="114"/>
      <c r="K14" s="115"/>
      <c r="L14" s="116"/>
      <c r="M14" s="102" t="s">
        <v>1</v>
      </c>
      <c r="N14" s="103"/>
      <c r="O14" s="104"/>
    </row>
    <row r="15" spans="1:15" s="23" customFormat="1" ht="31.2" customHeight="1" x14ac:dyDescent="0.25">
      <c r="A15" s="97"/>
      <c r="B15" s="99"/>
      <c r="C15" s="101"/>
      <c r="D15" s="101"/>
      <c r="E15" s="111"/>
      <c r="F15" s="112"/>
      <c r="G15" s="112"/>
      <c r="H15" s="112"/>
      <c r="I15" s="58" t="s">
        <v>2</v>
      </c>
      <c r="J15" s="33" t="s">
        <v>5</v>
      </c>
      <c r="K15" s="33" t="s">
        <v>4</v>
      </c>
      <c r="L15" s="43" t="s">
        <v>3</v>
      </c>
      <c r="M15" s="58" t="s">
        <v>2</v>
      </c>
      <c r="N15" s="33" t="s">
        <v>4</v>
      </c>
      <c r="O15" s="43" t="s">
        <v>3</v>
      </c>
    </row>
    <row r="16" spans="1:15" ht="13.8" thickBot="1" x14ac:dyDescent="0.3">
      <c r="A16" s="44" t="s">
        <v>13</v>
      </c>
      <c r="B16" s="2" t="s">
        <v>14</v>
      </c>
      <c r="C16" s="2" t="s">
        <v>15</v>
      </c>
      <c r="D16" s="2" t="s">
        <v>16</v>
      </c>
      <c r="E16" s="125" t="s">
        <v>17</v>
      </c>
      <c r="F16" s="126"/>
      <c r="G16" s="126"/>
      <c r="H16" s="126"/>
      <c r="I16" s="61" t="s">
        <v>18</v>
      </c>
      <c r="J16" s="34" t="s">
        <v>19</v>
      </c>
      <c r="K16" s="33" t="s">
        <v>31</v>
      </c>
      <c r="L16" s="43" t="s">
        <v>38</v>
      </c>
      <c r="M16" s="44" t="s">
        <v>32</v>
      </c>
      <c r="N16" s="33" t="s">
        <v>33</v>
      </c>
      <c r="O16" s="45" t="s">
        <v>34</v>
      </c>
    </row>
    <row r="17" spans="1:15" s="24" customFormat="1" ht="91.8" customHeight="1" thickTop="1" thickBot="1" x14ac:dyDescent="0.3">
      <c r="A17" s="46">
        <v>1</v>
      </c>
      <c r="B17" s="38" t="s">
        <v>63</v>
      </c>
      <c r="C17" s="16" t="s">
        <v>64</v>
      </c>
      <c r="D17" s="40" t="s">
        <v>61</v>
      </c>
      <c r="E17" s="127">
        <v>200000</v>
      </c>
      <c r="F17" s="128"/>
      <c r="G17" s="128"/>
      <c r="H17" s="128"/>
      <c r="I17" s="81">
        <f>SUM(M33/E17)</f>
        <v>0</v>
      </c>
      <c r="J17" s="89" t="s">
        <v>59</v>
      </c>
      <c r="K17" s="92">
        <f>SUM(N33/E17)</f>
        <v>0</v>
      </c>
      <c r="L17" s="65">
        <f>SUM(O33/E17)</f>
        <v>0</v>
      </c>
      <c r="M17" s="66">
        <f>SUM(M33)</f>
        <v>0</v>
      </c>
      <c r="N17" s="67">
        <f>SUM(N33)</f>
        <v>0</v>
      </c>
      <c r="O17" s="68">
        <f>SUM(O33)</f>
        <v>0</v>
      </c>
    </row>
    <row r="18" spans="1:15" s="24" customFormat="1" ht="91.8" customHeight="1" thickTop="1" thickBot="1" x14ac:dyDescent="0.3">
      <c r="A18" s="85" t="s">
        <v>37</v>
      </c>
      <c r="B18" s="88" t="s">
        <v>65</v>
      </c>
      <c r="C18" s="42" t="s">
        <v>66</v>
      </c>
      <c r="D18" s="51"/>
      <c r="E18" s="127">
        <v>35</v>
      </c>
      <c r="F18" s="128"/>
      <c r="G18" s="128"/>
      <c r="H18" s="87"/>
      <c r="I18" s="81"/>
      <c r="J18" s="81"/>
      <c r="K18" s="91">
        <f t="shared" ref="K18:K19" si="0">I18/100*J18</f>
        <v>0</v>
      </c>
      <c r="L18" s="90">
        <f t="shared" ref="L18:L19" si="1">I18+K18</f>
        <v>0</v>
      </c>
      <c r="M18" s="93">
        <f t="shared" ref="M18:M19" si="2">E18*I18</f>
        <v>0</v>
      </c>
      <c r="N18" s="94">
        <f t="shared" ref="N18:N19" si="3">M18/100*J18</f>
        <v>0</v>
      </c>
      <c r="O18" s="95">
        <f t="shared" ref="O18:O19" si="4">M18+N18</f>
        <v>0</v>
      </c>
    </row>
    <row r="19" spans="1:15" s="24" customFormat="1" ht="91.8" customHeight="1" thickTop="1" thickBot="1" x14ac:dyDescent="0.3">
      <c r="A19" s="85" t="s">
        <v>43</v>
      </c>
      <c r="B19" s="86" t="s">
        <v>68</v>
      </c>
      <c r="C19" s="42" t="s">
        <v>66</v>
      </c>
      <c r="D19" s="51"/>
      <c r="E19" s="127">
        <v>200000</v>
      </c>
      <c r="F19" s="128"/>
      <c r="G19" s="128"/>
      <c r="H19" s="87"/>
      <c r="I19" s="81"/>
      <c r="J19" s="81"/>
      <c r="K19" s="62">
        <f t="shared" si="0"/>
        <v>0</v>
      </c>
      <c r="L19" s="65">
        <f t="shared" si="1"/>
        <v>0</v>
      </c>
      <c r="M19" s="66">
        <f t="shared" si="2"/>
        <v>0</v>
      </c>
      <c r="N19" s="67">
        <f t="shared" si="3"/>
        <v>0</v>
      </c>
      <c r="O19" s="68">
        <f t="shared" si="4"/>
        <v>0</v>
      </c>
    </row>
    <row r="20" spans="1:15" s="24" customFormat="1" ht="60" customHeight="1" thickTop="1" thickBot="1" x14ac:dyDescent="0.3">
      <c r="A20" s="49" t="s">
        <v>44</v>
      </c>
      <c r="B20" s="39" t="s">
        <v>67</v>
      </c>
      <c r="C20" s="50" t="s">
        <v>66</v>
      </c>
      <c r="D20" s="51"/>
      <c r="E20" s="129">
        <v>200000</v>
      </c>
      <c r="F20" s="130"/>
      <c r="G20" s="130"/>
      <c r="H20" s="130"/>
      <c r="I20" s="82"/>
      <c r="J20" s="79"/>
      <c r="K20" s="62">
        <f>I20/100*J20</f>
        <v>0</v>
      </c>
      <c r="L20" s="65">
        <f>I20+K20</f>
        <v>0</v>
      </c>
      <c r="M20" s="66">
        <f>E20*I20</f>
        <v>0</v>
      </c>
      <c r="N20" s="67">
        <f>M20/100*J20</f>
        <v>0</v>
      </c>
      <c r="O20" s="68">
        <f>M20+N20</f>
        <v>0</v>
      </c>
    </row>
    <row r="21" spans="1:15" ht="13.8" thickBot="1" x14ac:dyDescent="0.3">
      <c r="A21" s="7"/>
      <c r="B21" s="5"/>
      <c r="C21" s="5"/>
      <c r="D21" s="25"/>
      <c r="E21" s="25"/>
      <c r="F21" s="25"/>
      <c r="G21" s="25"/>
      <c r="H21" s="8"/>
      <c r="I21" s="77"/>
      <c r="J21" s="35"/>
      <c r="K21" s="35"/>
      <c r="L21" s="35"/>
      <c r="M21" s="35"/>
      <c r="O21" s="80">
        <f>SUM(O17:O20)</f>
        <v>0</v>
      </c>
    </row>
    <row r="22" spans="1:15" ht="27" thickTop="1" x14ac:dyDescent="0.25">
      <c r="A22" s="7"/>
      <c r="B22" s="52" t="s">
        <v>60</v>
      </c>
      <c r="C22" s="5"/>
      <c r="D22" s="25"/>
      <c r="E22" s="25"/>
      <c r="F22" s="25"/>
      <c r="G22" s="25"/>
      <c r="H22" s="8"/>
      <c r="I22" s="77"/>
      <c r="J22" s="35"/>
      <c r="K22" s="35"/>
      <c r="L22" s="35"/>
      <c r="M22" s="35"/>
      <c r="O22" s="74"/>
    </row>
    <row r="23" spans="1:15" ht="13.8" thickBot="1" x14ac:dyDescent="0.3">
      <c r="A23" s="7"/>
      <c r="B23" s="5"/>
      <c r="C23" s="5"/>
      <c r="D23" s="25"/>
      <c r="E23" s="25"/>
      <c r="F23" s="25"/>
      <c r="G23" s="25"/>
      <c r="H23" s="8"/>
      <c r="I23" s="78"/>
      <c r="J23" s="35"/>
      <c r="K23" s="35"/>
      <c r="L23" s="35"/>
      <c r="M23" s="35"/>
      <c r="O23" s="41"/>
    </row>
    <row r="24" spans="1:15" ht="16.2" thickBot="1" x14ac:dyDescent="0.3">
      <c r="A24" s="47" t="s">
        <v>13</v>
      </c>
      <c r="B24" s="42" t="s">
        <v>14</v>
      </c>
      <c r="C24" s="42" t="s">
        <v>15</v>
      </c>
      <c r="D24" s="42" t="s">
        <v>16</v>
      </c>
      <c r="E24" s="42" t="s">
        <v>17</v>
      </c>
      <c r="F24" s="42" t="s">
        <v>18</v>
      </c>
      <c r="G24" s="107" t="s">
        <v>19</v>
      </c>
      <c r="H24" s="108"/>
      <c r="I24" s="55" t="s">
        <v>20</v>
      </c>
      <c r="J24" s="56" t="s">
        <v>21</v>
      </c>
      <c r="K24" s="56" t="s">
        <v>22</v>
      </c>
      <c r="L24" s="57" t="s">
        <v>24</v>
      </c>
      <c r="M24" s="59" t="s">
        <v>25</v>
      </c>
      <c r="N24" s="60" t="s">
        <v>48</v>
      </c>
      <c r="O24" s="57" t="s">
        <v>53</v>
      </c>
    </row>
    <row r="25" spans="1:15" ht="36.6" customHeight="1" x14ac:dyDescent="0.25">
      <c r="A25" s="96" t="s">
        <v>8</v>
      </c>
      <c r="B25" s="98" t="s">
        <v>40</v>
      </c>
      <c r="C25" s="100" t="s">
        <v>27</v>
      </c>
      <c r="D25" s="100" t="s">
        <v>41</v>
      </c>
      <c r="E25" s="105" t="s">
        <v>42</v>
      </c>
      <c r="F25" s="105" t="s">
        <v>49</v>
      </c>
      <c r="G25" s="109" t="s">
        <v>50</v>
      </c>
      <c r="H25" s="110"/>
      <c r="I25" s="113" t="s">
        <v>51</v>
      </c>
      <c r="J25" s="114"/>
      <c r="K25" s="114"/>
      <c r="L25" s="117"/>
      <c r="M25" s="102" t="s">
        <v>52</v>
      </c>
      <c r="N25" s="103"/>
      <c r="O25" s="104"/>
    </row>
    <row r="26" spans="1:15" ht="40.200000000000003" customHeight="1" x14ac:dyDescent="0.25">
      <c r="A26" s="97"/>
      <c r="B26" s="99"/>
      <c r="C26" s="101"/>
      <c r="D26" s="101"/>
      <c r="E26" s="106"/>
      <c r="F26" s="106"/>
      <c r="G26" s="111"/>
      <c r="H26" s="112"/>
      <c r="I26" s="58" t="s">
        <v>2</v>
      </c>
      <c r="J26" s="33" t="s">
        <v>5</v>
      </c>
      <c r="K26" s="33" t="s">
        <v>4</v>
      </c>
      <c r="L26" s="43" t="s">
        <v>3</v>
      </c>
      <c r="M26" s="58" t="s">
        <v>2</v>
      </c>
      <c r="N26" s="33" t="s">
        <v>4</v>
      </c>
      <c r="O26" s="43" t="s">
        <v>3</v>
      </c>
    </row>
    <row r="27" spans="1:15" ht="13.8" thickBot="1" x14ac:dyDescent="0.3">
      <c r="A27" s="44" t="s">
        <v>13</v>
      </c>
      <c r="B27" s="2" t="s">
        <v>14</v>
      </c>
      <c r="C27" s="2" t="s">
        <v>15</v>
      </c>
      <c r="D27" s="2" t="s">
        <v>16</v>
      </c>
      <c r="E27" s="2" t="s">
        <v>17</v>
      </c>
      <c r="F27" s="2" t="s">
        <v>18</v>
      </c>
      <c r="G27" s="121" t="s">
        <v>19</v>
      </c>
      <c r="H27" s="122"/>
      <c r="I27" s="58" t="s">
        <v>20</v>
      </c>
      <c r="J27" s="33" t="s">
        <v>21</v>
      </c>
      <c r="K27" s="33" t="s">
        <v>54</v>
      </c>
      <c r="L27" s="43" t="s">
        <v>55</v>
      </c>
      <c r="M27" s="44" t="s">
        <v>56</v>
      </c>
      <c r="N27" s="33" t="s">
        <v>57</v>
      </c>
      <c r="O27" s="45" t="s">
        <v>58</v>
      </c>
    </row>
    <row r="28" spans="1:15" ht="14.4" thickTop="1" thickBot="1" x14ac:dyDescent="0.3">
      <c r="A28" s="46">
        <v>1</v>
      </c>
      <c r="B28" s="51"/>
      <c r="C28" s="51"/>
      <c r="D28" s="51"/>
      <c r="E28" s="51"/>
      <c r="F28" s="51"/>
      <c r="G28" s="123"/>
      <c r="H28" s="124"/>
      <c r="I28" s="76"/>
      <c r="J28" s="75"/>
      <c r="K28" s="63">
        <f>I28/100*J28</f>
        <v>0</v>
      </c>
      <c r="L28" s="64">
        <f>I28+K28</f>
        <v>0</v>
      </c>
      <c r="M28" s="71">
        <f>G28*I28</f>
        <v>0</v>
      </c>
      <c r="N28" s="70">
        <f>M28/100*J28</f>
        <v>0</v>
      </c>
      <c r="O28" s="69">
        <f>M28+N28</f>
        <v>0</v>
      </c>
    </row>
    <row r="29" spans="1:15" ht="14.4" thickTop="1" thickBot="1" x14ac:dyDescent="0.3">
      <c r="A29" s="46" t="s">
        <v>37</v>
      </c>
      <c r="B29" s="51"/>
      <c r="C29" s="51"/>
      <c r="D29" s="51"/>
      <c r="E29" s="51"/>
      <c r="F29" s="51"/>
      <c r="G29" s="123"/>
      <c r="H29" s="124"/>
      <c r="I29" s="76"/>
      <c r="J29" s="75"/>
      <c r="K29" s="63">
        <f>I29/100*J29</f>
        <v>0</v>
      </c>
      <c r="L29" s="64">
        <f>I29+K29</f>
        <v>0</v>
      </c>
      <c r="M29" s="71">
        <f>G29*I29</f>
        <v>0</v>
      </c>
      <c r="N29" s="70">
        <f>M29/100*J29</f>
        <v>0</v>
      </c>
      <c r="O29" s="69">
        <f>M29+N29</f>
        <v>0</v>
      </c>
    </row>
    <row r="30" spans="1:15" ht="14.4" thickTop="1" thickBot="1" x14ac:dyDescent="0.3">
      <c r="A30" s="46" t="s">
        <v>43</v>
      </c>
      <c r="B30" s="51"/>
      <c r="C30" s="51"/>
      <c r="D30" s="51"/>
      <c r="E30" s="51"/>
      <c r="F30" s="51"/>
      <c r="G30" s="123"/>
      <c r="H30" s="124"/>
      <c r="I30" s="76"/>
      <c r="J30" s="75"/>
      <c r="K30" s="63">
        <f>I30/100*J30</f>
        <v>0</v>
      </c>
      <c r="L30" s="64">
        <f>I30+K30</f>
        <v>0</v>
      </c>
      <c r="M30" s="71">
        <f>G30*I30</f>
        <v>0</v>
      </c>
      <c r="N30" s="70">
        <f>M30/100*J30</f>
        <v>0</v>
      </c>
      <c r="O30" s="69">
        <f>M30+N30</f>
        <v>0</v>
      </c>
    </row>
    <row r="31" spans="1:15" ht="14.4" thickTop="1" thickBot="1" x14ac:dyDescent="0.3">
      <c r="A31" s="46" t="s">
        <v>44</v>
      </c>
      <c r="B31" s="51"/>
      <c r="C31" s="51"/>
      <c r="D31" s="51"/>
      <c r="E31" s="51"/>
      <c r="F31" s="51"/>
      <c r="G31" s="123"/>
      <c r="H31" s="124"/>
      <c r="I31" s="76"/>
      <c r="J31" s="75"/>
      <c r="K31" s="63">
        <f>I31/100*J31</f>
        <v>0</v>
      </c>
      <c r="L31" s="64">
        <f>I31+K31</f>
        <v>0</v>
      </c>
      <c r="M31" s="71">
        <f>G31*I31</f>
        <v>0</v>
      </c>
      <c r="N31" s="70">
        <f>M31/100*J31</f>
        <v>0</v>
      </c>
      <c r="O31" s="69">
        <f>M31+N31</f>
        <v>0</v>
      </c>
    </row>
    <row r="32" spans="1:15" ht="14.4" thickTop="1" thickBot="1" x14ac:dyDescent="0.3">
      <c r="A32" s="49" t="s">
        <v>45</v>
      </c>
      <c r="B32" s="53"/>
      <c r="C32" s="53"/>
      <c r="D32" s="53"/>
      <c r="E32" s="53"/>
      <c r="F32" s="53"/>
      <c r="G32" s="118"/>
      <c r="H32" s="119"/>
      <c r="I32" s="76"/>
      <c r="J32" s="75"/>
      <c r="K32" s="62">
        <f>I32/100*J32</f>
        <v>0</v>
      </c>
      <c r="L32" s="65">
        <f>I32+K32</f>
        <v>0</v>
      </c>
      <c r="M32" s="66">
        <f>G32*I32</f>
        <v>0</v>
      </c>
      <c r="N32" s="67">
        <f>M32/100*J32</f>
        <v>0</v>
      </c>
      <c r="O32" s="68">
        <f>M32+N32</f>
        <v>0</v>
      </c>
    </row>
    <row r="33" spans="1:15" ht="26.4" customHeight="1" thickBot="1" x14ac:dyDescent="0.3">
      <c r="A33" s="7"/>
      <c r="B33" s="5"/>
      <c r="C33" s="5"/>
      <c r="D33" s="25"/>
      <c r="E33" s="25"/>
      <c r="F33" s="25"/>
      <c r="G33" s="25"/>
      <c r="H33" s="8"/>
      <c r="I33" s="72">
        <f>SUM(I28:I32)</f>
        <v>0</v>
      </c>
      <c r="J33" s="73"/>
      <c r="K33" s="72">
        <f>SUM(K28:K32)</f>
        <v>0</v>
      </c>
      <c r="L33" s="72">
        <f>SUM(L28:L32)</f>
        <v>0</v>
      </c>
      <c r="M33" s="72">
        <f>SUM(M28:M32)</f>
        <v>0</v>
      </c>
      <c r="N33" s="72">
        <f>SUM(N28:N32)</f>
        <v>0</v>
      </c>
      <c r="O33" s="72">
        <f>SUM(O28:O32)</f>
        <v>0</v>
      </c>
    </row>
    <row r="34" spans="1:15" ht="80.400000000000006" customHeight="1" thickBot="1" x14ac:dyDescent="0.3">
      <c r="A34" s="7"/>
      <c r="B34" s="5"/>
      <c r="C34" s="5"/>
      <c r="D34" s="25"/>
      <c r="E34" s="25"/>
      <c r="F34" s="25"/>
      <c r="G34" s="25"/>
      <c r="H34" s="8"/>
      <c r="I34" s="29"/>
      <c r="J34" s="35"/>
      <c r="K34" s="35"/>
      <c r="L34" s="35"/>
      <c r="M34" s="35"/>
      <c r="O34" s="41"/>
    </row>
    <row r="35" spans="1:15" ht="13.2" customHeight="1" thickTop="1" thickBot="1" x14ac:dyDescent="0.3">
      <c r="A35" s="9"/>
      <c r="B35" s="54" t="s">
        <v>9</v>
      </c>
      <c r="C35" s="10"/>
      <c r="O35" s="24"/>
    </row>
    <row r="36" spans="1:15" s="24" customFormat="1" ht="80.400000000000006" customHeight="1" thickTop="1" thickBot="1" x14ac:dyDescent="0.3">
      <c r="A36" s="4"/>
      <c r="B36" s="3"/>
      <c r="C36" s="3"/>
      <c r="D36" s="20"/>
      <c r="E36" s="20"/>
      <c r="F36" s="20"/>
      <c r="G36" s="20"/>
      <c r="H36" s="1"/>
      <c r="I36" s="22"/>
      <c r="J36" s="32"/>
      <c r="K36" s="32"/>
      <c r="L36" s="32"/>
      <c r="M36" s="32"/>
      <c r="N36" s="21"/>
    </row>
    <row r="37" spans="1:15" s="24" customFormat="1" ht="34.200000000000003" customHeight="1" thickTop="1" thickBot="1" x14ac:dyDescent="0.3">
      <c r="A37" s="83"/>
      <c r="B37" s="11" t="s">
        <v>35</v>
      </c>
      <c r="C37" s="11"/>
      <c r="D37" s="20"/>
      <c r="E37" s="20"/>
      <c r="F37" s="20"/>
      <c r="G37" s="20"/>
      <c r="H37" s="1"/>
      <c r="I37" s="22"/>
      <c r="J37" s="32"/>
      <c r="K37" s="32"/>
      <c r="L37" s="32"/>
      <c r="M37" s="32"/>
      <c r="N37" s="21"/>
    </row>
    <row r="38" spans="1:15" s="24" customFormat="1" ht="31.2" customHeight="1" thickTop="1" thickBot="1" x14ac:dyDescent="0.3">
      <c r="A38" s="4"/>
      <c r="B38" s="3"/>
      <c r="C38" s="3"/>
      <c r="D38" s="20"/>
      <c r="E38" s="20"/>
      <c r="F38" s="20"/>
      <c r="G38" s="20"/>
      <c r="H38" s="1"/>
      <c r="I38" s="22"/>
      <c r="J38" s="32"/>
      <c r="K38" s="32"/>
      <c r="L38" s="32"/>
      <c r="M38" s="32"/>
      <c r="N38" s="21"/>
    </row>
    <row r="39" spans="1:15" s="24" customFormat="1" ht="25.2" customHeight="1" thickTop="1" thickBot="1" x14ac:dyDescent="0.3">
      <c r="A39" s="84"/>
      <c r="B39" s="10" t="s">
        <v>47</v>
      </c>
      <c r="C39" s="10"/>
      <c r="D39" s="20"/>
      <c r="E39" s="20"/>
      <c r="F39" s="20"/>
      <c r="G39" s="20"/>
      <c r="H39" s="1"/>
      <c r="I39" s="22"/>
      <c r="J39" s="32"/>
      <c r="K39" s="32"/>
      <c r="L39" s="32"/>
      <c r="M39" s="32"/>
      <c r="N39" s="21"/>
    </row>
    <row r="40" spans="1:15" s="24" customFormat="1" ht="18" customHeight="1" thickTop="1" x14ac:dyDescent="0.25">
      <c r="A40" s="4"/>
      <c r="B40" s="3"/>
      <c r="C40" s="3"/>
      <c r="D40" s="20"/>
      <c r="E40" s="20"/>
      <c r="F40" s="20"/>
      <c r="G40" s="20"/>
      <c r="H40" s="1"/>
      <c r="I40" s="22"/>
      <c r="J40" s="32"/>
      <c r="K40" s="32"/>
      <c r="L40" s="32"/>
      <c r="M40" s="32"/>
      <c r="N40" s="21"/>
    </row>
    <row r="41" spans="1:15" s="24" customFormat="1" ht="34.200000000000003" customHeight="1" x14ac:dyDescent="0.25">
      <c r="A41" s="4"/>
      <c r="B41" s="3"/>
      <c r="C41" s="3"/>
      <c r="D41" s="20"/>
      <c r="E41" s="20"/>
      <c r="F41" s="20"/>
      <c r="G41" s="20"/>
      <c r="H41" s="1"/>
      <c r="I41" s="22"/>
      <c r="J41" s="32"/>
      <c r="K41" s="32"/>
      <c r="L41" s="32"/>
      <c r="M41" s="32"/>
      <c r="N41" s="21"/>
    </row>
    <row r="42" spans="1:15" s="24" customFormat="1" x14ac:dyDescent="0.25">
      <c r="A42" s="6" t="s">
        <v>7</v>
      </c>
      <c r="B42" s="3"/>
      <c r="C42" s="3"/>
      <c r="D42" s="20"/>
      <c r="E42" s="20"/>
      <c r="F42" s="20"/>
      <c r="G42" s="20"/>
      <c r="H42" s="1"/>
      <c r="I42" s="22"/>
      <c r="J42" s="32"/>
      <c r="K42" s="32"/>
      <c r="L42" s="32"/>
      <c r="M42" s="32"/>
      <c r="N42" s="21"/>
    </row>
    <row r="43" spans="1:15" s="24" customFormat="1" ht="27" customHeight="1" x14ac:dyDescent="0.25">
      <c r="A43" s="6" t="s">
        <v>30</v>
      </c>
      <c r="B43" s="3"/>
      <c r="C43" s="3"/>
      <c r="D43" s="20"/>
      <c r="E43" s="20"/>
      <c r="F43" s="20"/>
      <c r="G43" s="20"/>
      <c r="H43" s="1"/>
      <c r="I43" s="22"/>
      <c r="J43" s="32"/>
      <c r="K43" s="32"/>
      <c r="L43" s="32"/>
      <c r="M43" s="32"/>
      <c r="N43" s="21"/>
    </row>
    <row r="44" spans="1:15" s="24" customFormat="1" x14ac:dyDescent="0.25">
      <c r="A44" s="4"/>
      <c r="B44" s="3"/>
      <c r="C44" s="3"/>
      <c r="D44" s="20"/>
      <c r="E44" s="20"/>
      <c r="F44" s="20"/>
      <c r="G44" s="20"/>
      <c r="H44" s="1"/>
      <c r="I44" s="22"/>
      <c r="J44" s="32"/>
      <c r="K44" s="32"/>
      <c r="L44" s="32"/>
      <c r="M44" s="32"/>
      <c r="N44" s="21"/>
      <c r="O44" s="20"/>
    </row>
    <row r="45" spans="1:15" s="24" customFormat="1" x14ac:dyDescent="0.25">
      <c r="A45" s="4"/>
      <c r="B45" s="3"/>
      <c r="C45" s="3"/>
      <c r="D45" s="20"/>
      <c r="E45" s="20"/>
      <c r="F45" s="20"/>
      <c r="G45" s="20"/>
      <c r="H45" s="1"/>
      <c r="I45" s="22"/>
      <c r="J45" s="32"/>
      <c r="K45" s="32"/>
      <c r="L45" s="32"/>
      <c r="M45" s="32"/>
      <c r="N45" s="21"/>
      <c r="O45" s="20"/>
    </row>
    <row r="46" spans="1:15" s="24" customFormat="1" ht="60" customHeight="1" x14ac:dyDescent="0.25">
      <c r="A46" s="4"/>
      <c r="B46" s="3"/>
      <c r="C46" s="3"/>
      <c r="D46" s="20"/>
      <c r="E46" s="20"/>
      <c r="F46" s="20"/>
      <c r="G46" s="20"/>
      <c r="H46" s="1"/>
      <c r="I46" s="22"/>
      <c r="J46" s="32"/>
      <c r="K46" s="32"/>
      <c r="L46" s="32"/>
      <c r="M46" s="32"/>
      <c r="N46" s="21"/>
      <c r="O46" s="20"/>
    </row>
    <row r="47" spans="1:15" s="24" customFormat="1" ht="60" customHeight="1" x14ac:dyDescent="0.25">
      <c r="A47" s="4"/>
      <c r="B47" s="3"/>
      <c r="C47" s="3"/>
      <c r="D47" s="20"/>
      <c r="E47" s="20"/>
      <c r="F47" s="20"/>
      <c r="G47" s="20"/>
      <c r="H47" s="1"/>
      <c r="I47" s="22"/>
      <c r="J47" s="32"/>
      <c r="K47" s="32"/>
      <c r="L47" s="32"/>
      <c r="M47" s="32"/>
      <c r="N47" s="21"/>
      <c r="O47" s="20"/>
    </row>
    <row r="48" spans="1:15" s="24" customFormat="1" ht="60" customHeight="1" x14ac:dyDescent="0.25">
      <c r="A48" s="4"/>
      <c r="B48" s="3"/>
      <c r="C48" s="3"/>
      <c r="D48" s="20"/>
      <c r="E48" s="20"/>
      <c r="F48" s="20"/>
      <c r="G48" s="20"/>
      <c r="H48" s="1"/>
      <c r="I48" s="22"/>
      <c r="J48" s="32"/>
      <c r="K48" s="32"/>
      <c r="L48" s="32"/>
      <c r="M48" s="32"/>
      <c r="N48" s="21"/>
      <c r="O48" s="20"/>
    </row>
    <row r="49" spans="1:15" s="24" customFormat="1" ht="66" customHeight="1" x14ac:dyDescent="0.25">
      <c r="A49" s="4"/>
      <c r="B49" s="3"/>
      <c r="C49" s="3"/>
      <c r="D49" s="20"/>
      <c r="E49" s="20"/>
      <c r="F49" s="20"/>
      <c r="G49" s="20"/>
      <c r="H49" s="1"/>
      <c r="I49" s="22"/>
      <c r="J49" s="32"/>
      <c r="K49" s="32"/>
      <c r="L49" s="32"/>
      <c r="M49" s="32"/>
      <c r="N49" s="21"/>
      <c r="O49" s="20"/>
    </row>
    <row r="50" spans="1:15" s="24" customFormat="1" ht="24" customHeight="1" x14ac:dyDescent="0.25">
      <c r="A50" s="4"/>
      <c r="B50" s="3"/>
      <c r="C50" s="3"/>
      <c r="D50" s="20"/>
      <c r="E50" s="20"/>
      <c r="F50" s="20"/>
      <c r="G50" s="20"/>
      <c r="H50" s="1"/>
      <c r="I50" s="22"/>
      <c r="J50" s="32"/>
      <c r="K50" s="32"/>
      <c r="L50" s="32"/>
      <c r="M50" s="32"/>
      <c r="N50" s="21"/>
      <c r="O50" s="20"/>
    </row>
    <row r="51" spans="1:15" s="26" customFormat="1" x14ac:dyDescent="0.25">
      <c r="A51" s="4"/>
      <c r="B51" s="3"/>
      <c r="C51" s="3"/>
      <c r="D51" s="20"/>
      <c r="E51" s="20"/>
      <c r="F51" s="20"/>
      <c r="G51" s="20"/>
      <c r="H51" s="1"/>
      <c r="I51" s="22"/>
      <c r="J51" s="32"/>
      <c r="K51" s="32"/>
      <c r="L51" s="32"/>
      <c r="M51" s="32"/>
      <c r="N51" s="21"/>
      <c r="O51" s="20"/>
    </row>
    <row r="52" spans="1:15" s="24" customFormat="1" x14ac:dyDescent="0.25">
      <c r="A52" s="4"/>
      <c r="B52" s="3"/>
      <c r="C52" s="3"/>
      <c r="D52" s="20"/>
      <c r="E52" s="20"/>
      <c r="F52" s="20"/>
      <c r="G52" s="20"/>
      <c r="H52" s="1"/>
      <c r="I52" s="22"/>
      <c r="J52" s="32"/>
      <c r="K52" s="32"/>
      <c r="L52" s="32"/>
      <c r="M52" s="32"/>
      <c r="N52" s="21"/>
      <c r="O52" s="20"/>
    </row>
    <row r="53" spans="1:15" s="24" customFormat="1" x14ac:dyDescent="0.25">
      <c r="A53" s="4"/>
      <c r="B53" s="3"/>
      <c r="C53" s="3"/>
      <c r="D53" s="20"/>
      <c r="E53" s="20"/>
      <c r="F53" s="20"/>
      <c r="G53" s="20"/>
      <c r="H53" s="1"/>
      <c r="I53" s="22"/>
      <c r="J53" s="32"/>
      <c r="K53" s="32"/>
      <c r="L53" s="32"/>
      <c r="M53" s="32"/>
      <c r="N53" s="21"/>
      <c r="O53" s="20"/>
    </row>
    <row r="54" spans="1:15" s="24" customFormat="1" x14ac:dyDescent="0.25">
      <c r="A54" s="4"/>
      <c r="B54" s="3"/>
      <c r="C54" s="3"/>
      <c r="D54" s="20"/>
      <c r="E54" s="20"/>
      <c r="F54" s="20"/>
      <c r="G54" s="20"/>
      <c r="H54" s="1"/>
      <c r="I54" s="22"/>
      <c r="J54" s="32"/>
      <c r="K54" s="32"/>
      <c r="L54" s="32"/>
      <c r="M54" s="32"/>
      <c r="N54" s="21"/>
      <c r="O54" s="20"/>
    </row>
    <row r="55" spans="1:15" s="24" customFormat="1" x14ac:dyDescent="0.25">
      <c r="A55" s="4"/>
      <c r="B55" s="3"/>
      <c r="C55" s="3"/>
      <c r="D55" s="20"/>
      <c r="E55" s="20"/>
      <c r="F55" s="20"/>
      <c r="G55" s="20"/>
      <c r="H55" s="1"/>
      <c r="I55" s="22"/>
      <c r="J55" s="32"/>
      <c r="K55" s="32"/>
      <c r="L55" s="32"/>
      <c r="M55" s="32"/>
      <c r="N55" s="21"/>
      <c r="O55" s="20"/>
    </row>
    <row r="56" spans="1:15" s="24" customFormat="1" x14ac:dyDescent="0.25">
      <c r="A56" s="4"/>
      <c r="B56" s="3"/>
      <c r="C56" s="3"/>
      <c r="D56" s="20"/>
      <c r="E56" s="20"/>
      <c r="F56" s="20"/>
      <c r="G56" s="20"/>
      <c r="H56" s="1"/>
      <c r="I56" s="22"/>
      <c r="J56" s="32"/>
      <c r="K56" s="32"/>
      <c r="L56" s="32"/>
      <c r="M56" s="32"/>
      <c r="N56" s="21"/>
      <c r="O56" s="20"/>
    </row>
    <row r="57" spans="1:15" s="24" customFormat="1" x14ac:dyDescent="0.25">
      <c r="A57" s="4"/>
      <c r="B57" s="3"/>
      <c r="C57" s="3"/>
      <c r="D57" s="20"/>
      <c r="E57" s="20"/>
      <c r="F57" s="20"/>
      <c r="G57" s="20"/>
      <c r="H57" s="1"/>
      <c r="I57" s="22"/>
      <c r="J57" s="32"/>
      <c r="K57" s="32"/>
      <c r="L57" s="32"/>
      <c r="M57" s="32"/>
      <c r="N57" s="21"/>
      <c r="O57" s="20"/>
    </row>
    <row r="58" spans="1:15" s="24" customFormat="1" x14ac:dyDescent="0.25">
      <c r="A58" s="4"/>
      <c r="B58" s="3"/>
      <c r="C58" s="3"/>
      <c r="D58" s="20"/>
      <c r="E58" s="20"/>
      <c r="F58" s="20"/>
      <c r="G58" s="20"/>
      <c r="H58" s="1"/>
      <c r="I58" s="22"/>
      <c r="J58" s="32"/>
      <c r="K58" s="32"/>
      <c r="L58" s="32"/>
      <c r="M58" s="32"/>
      <c r="N58" s="21"/>
      <c r="O58" s="20"/>
    </row>
    <row r="59" spans="1:15" s="24" customFormat="1" x14ac:dyDescent="0.25">
      <c r="A59" s="4"/>
      <c r="B59" s="3"/>
      <c r="C59" s="3"/>
      <c r="D59" s="20"/>
      <c r="E59" s="20"/>
      <c r="F59" s="20"/>
      <c r="G59" s="20"/>
      <c r="H59" s="1"/>
      <c r="I59" s="22"/>
      <c r="J59" s="32"/>
      <c r="K59" s="32"/>
      <c r="L59" s="32"/>
      <c r="M59" s="32"/>
      <c r="N59" s="21"/>
      <c r="O59" s="20"/>
    </row>
    <row r="60" spans="1:15" s="24" customFormat="1" x14ac:dyDescent="0.25">
      <c r="A60" s="4"/>
      <c r="B60" s="3"/>
      <c r="C60" s="3"/>
      <c r="D60" s="20"/>
      <c r="E60" s="20"/>
      <c r="F60" s="20"/>
      <c r="G60" s="20"/>
      <c r="H60" s="1"/>
      <c r="I60" s="22"/>
      <c r="J60" s="32"/>
      <c r="K60" s="32"/>
      <c r="L60" s="32"/>
      <c r="M60" s="32"/>
      <c r="N60" s="21"/>
      <c r="O60" s="20"/>
    </row>
    <row r="61" spans="1:15" s="24" customFormat="1" x14ac:dyDescent="0.25">
      <c r="A61" s="4"/>
      <c r="B61" s="3"/>
      <c r="C61" s="3"/>
      <c r="D61" s="20"/>
      <c r="E61" s="20"/>
      <c r="F61" s="20"/>
      <c r="G61" s="20"/>
      <c r="H61" s="1"/>
      <c r="I61" s="22"/>
      <c r="J61" s="32"/>
      <c r="K61" s="32"/>
      <c r="L61" s="32"/>
      <c r="M61" s="32"/>
      <c r="N61" s="21"/>
      <c r="O61" s="20"/>
    </row>
  </sheetData>
  <mergeCells count="29">
    <mergeCell ref="G32:H32"/>
    <mergeCell ref="E13:H13"/>
    <mergeCell ref="G27:H27"/>
    <mergeCell ref="G28:H28"/>
    <mergeCell ref="G29:H29"/>
    <mergeCell ref="G30:H30"/>
    <mergeCell ref="G31:H31"/>
    <mergeCell ref="E14:H15"/>
    <mergeCell ref="E16:H16"/>
    <mergeCell ref="E17:H17"/>
    <mergeCell ref="E20:H20"/>
    <mergeCell ref="E25:E26"/>
    <mergeCell ref="E18:G18"/>
    <mergeCell ref="E19:G19"/>
    <mergeCell ref="A14:A15"/>
    <mergeCell ref="B14:B15"/>
    <mergeCell ref="D14:D15"/>
    <mergeCell ref="C14:C15"/>
    <mergeCell ref="M25:O25"/>
    <mergeCell ref="F25:F26"/>
    <mergeCell ref="G24:H24"/>
    <mergeCell ref="G25:H26"/>
    <mergeCell ref="M14:O14"/>
    <mergeCell ref="I14:L14"/>
    <mergeCell ref="A25:A26"/>
    <mergeCell ref="B25:B26"/>
    <mergeCell ref="C25:C26"/>
    <mergeCell ref="D25:D26"/>
    <mergeCell ref="I25:L25"/>
  </mergeCells>
  <phoneticPr fontId="0" type="noConversion"/>
  <pageMargins left="0.25" right="0.25" top="0.75" bottom="0.75" header="0.3" footer="0.3"/>
  <pageSetup paperSize="9" scale="33" fitToHeight="0" orientation="landscape" r:id="rId1"/>
  <headerFooter>
    <oddHeader>&amp;C&amp;"Arial,Tučné"&amp;14Vzor štruktúrovaného rozpočtu ceny&amp;R&amp;8Príloha č. 4  súťažných podkladov
Príloha č. 2  Rámcovej dohody</oddHeader>
    <oddFooter>&amp;CStrana &amp;P z &amp;N&amp;Rhárok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Štruktúrovaný rozpočet ceny</vt:lpstr>
      <vt:lpstr>'Štruktúrovaný rozpočet ceny'!Názvy_tlače</vt:lpstr>
      <vt:lpstr>'Štruktúrovaný rozpočet ceny'!Oblasť_tlače</vt:lpstr>
    </vt:vector>
  </TitlesOfParts>
  <Company>PRO - TENDER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</dc:creator>
  <cp:lastModifiedBy>Mgr. Peter Butaš</cp:lastModifiedBy>
  <cp:lastPrinted>2017-06-22T13:14:04Z</cp:lastPrinted>
  <dcterms:created xsi:type="dcterms:W3CDTF">2011-04-04T11:24:28Z</dcterms:created>
  <dcterms:modified xsi:type="dcterms:W3CDTF">2019-04-30T08:35:08Z</dcterms:modified>
</cp:coreProperties>
</file>